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tokina_n\Documents\2030 Приоритет\ОТЧЕТ ПРИОРИТЕТ ФЕД\ОТЧЕТ 2022\ИТОГ\ЗАГРУЗИТЬ\"/>
    </mc:Choice>
  </mc:AlternateContent>
  <workbookProtection workbookPassword="CC53" lockStructure="1"/>
  <bookViews>
    <workbookView xWindow="-120" yWindow="-120" windowWidth="29040" windowHeight="15720" activeTab="1"/>
  </bookViews>
  <sheets>
    <sheet name="Титульный лист" sheetId="1" r:id="rId1"/>
    <sheet name="Общая информация" sheetId="2" r:id="rId2"/>
    <sheet name="Политики-Страт проекты" sheetId="3" r:id="rId3"/>
    <sheet name="Тематика проекта" sheetId="4" state="hidden" r:id="rId4"/>
    <sheet name="Статус проекта" sheetId="5" state="hidden" r:id="rId5"/>
    <sheet name="Мероприятия п.5" sheetId="6" state="hidden" r:id="rId6"/>
  </sheets>
  <externalReferences>
    <externalReference r:id="rId7"/>
  </externalReferences>
  <definedNames>
    <definedName name="МероприятияЛист">'Мероприятия п.5'!$A$1:$A$18</definedName>
    <definedName name="_xlnm.Print_Area" localSheetId="0">'Титульный лист'!$A$1:$EY$22</definedName>
    <definedName name="ПолитикиСтратПроекты">'Политики-Страт проекты'!$A$1:$A$17</definedName>
    <definedName name="СтатусЛист">'Статус проекта'!$A$1:$A$2</definedName>
    <definedName name="ТематикаЛист">'Тематика проекта'!$A$1:$A$8</definedName>
  </definedNames>
  <calcPr calcId="162913"/>
</workbook>
</file>

<file path=xl/calcChain.xml><?xml version="1.0" encoding="utf-8"?>
<calcChain xmlns="http://schemas.openxmlformats.org/spreadsheetml/2006/main">
  <c r="N113" i="2" l="1"/>
  <c r="M112" i="2" l="1"/>
  <c r="M96" i="2" l="1"/>
  <c r="M94" i="2"/>
  <c r="M90" i="2"/>
  <c r="M23" i="2"/>
  <c r="M13" i="2"/>
  <c r="M18" i="2"/>
  <c r="M19" i="2"/>
  <c r="M47" i="2"/>
  <c r="M51" i="2"/>
  <c r="M73" i="2"/>
  <c r="M74" i="2"/>
  <c r="M79" i="2"/>
  <c r="M82" i="2"/>
  <c r="M86" i="2"/>
  <c r="M87" i="2"/>
  <c r="M88" i="2"/>
  <c r="M89" i="2"/>
  <c r="M91" i="2"/>
  <c r="M92" i="2"/>
  <c r="M93" i="2"/>
  <c r="M95" i="2"/>
  <c r="M97" i="2"/>
  <c r="M98" i="2"/>
  <c r="M99" i="2"/>
  <c r="M100" i="2"/>
  <c r="M101" i="2"/>
  <c r="M102" i="2"/>
  <c r="M103" i="2"/>
  <c r="M104" i="2"/>
  <c r="M105" i="2"/>
  <c r="M106" i="2"/>
  <c r="M107" i="2"/>
  <c r="M108" i="2"/>
  <c r="M109" i="2"/>
  <c r="M110" i="2"/>
  <c r="M111" i="2"/>
  <c r="O113" i="2"/>
  <c r="M113" i="2" s="1"/>
  <c r="C7" i="2"/>
  <c r="M205" i="2" l="1"/>
  <c r="M204" i="2"/>
  <c r="M203" i="2"/>
  <c r="M202" i="2"/>
  <c r="M201" i="2"/>
  <c r="M200" i="2"/>
  <c r="M199" i="2"/>
  <c r="M198" i="2"/>
  <c r="M197" i="2"/>
  <c r="M196" i="2"/>
  <c r="M195" i="2"/>
  <c r="M194" i="2"/>
  <c r="M193" i="2"/>
  <c r="M192" i="2"/>
  <c r="M191" i="2"/>
  <c r="M190" i="2"/>
  <c r="M189" i="2"/>
  <c r="M188" i="2"/>
  <c r="M187" i="2"/>
  <c r="M186" i="2"/>
  <c r="M185" i="2"/>
  <c r="M184" i="2"/>
  <c r="M183" i="2"/>
  <c r="M182" i="2"/>
  <c r="M181" i="2"/>
  <c r="M180" i="2"/>
  <c r="M179" i="2"/>
  <c r="M178" i="2"/>
  <c r="M177" i="2"/>
  <c r="M176" i="2"/>
  <c r="M175" i="2"/>
  <c r="M174" i="2"/>
  <c r="M173" i="2"/>
  <c r="M172" i="2"/>
  <c r="M171" i="2"/>
  <c r="M170" i="2"/>
  <c r="M169" i="2"/>
  <c r="M168" i="2"/>
  <c r="M167" i="2"/>
  <c r="M166" i="2"/>
  <c r="M165" i="2"/>
  <c r="M164" i="2"/>
  <c r="M163" i="2"/>
  <c r="M162" i="2"/>
  <c r="M161" i="2"/>
  <c r="M160" i="2"/>
  <c r="M159" i="2"/>
  <c r="M158" i="2"/>
  <c r="M157" i="2"/>
  <c r="M156" i="2"/>
  <c r="M155" i="2"/>
  <c r="M154" i="2"/>
  <c r="M153" i="2"/>
  <c r="M152" i="2"/>
  <c r="M151" i="2"/>
  <c r="M150" i="2"/>
  <c r="M149" i="2"/>
  <c r="M148" i="2"/>
  <c r="M147" i="2"/>
  <c r="M146" i="2"/>
  <c r="M145" i="2"/>
  <c r="M144" i="2"/>
  <c r="M143" i="2"/>
  <c r="M142" i="2"/>
  <c r="M141" i="2"/>
  <c r="M140" i="2"/>
  <c r="M139" i="2"/>
  <c r="M138" i="2"/>
  <c r="M137" i="2"/>
  <c r="M136" i="2"/>
  <c r="M135" i="2"/>
  <c r="M134" i="2"/>
  <c r="M133" i="2"/>
  <c r="M132" i="2"/>
  <c r="M131" i="2"/>
  <c r="M130" i="2"/>
  <c r="M129" i="2"/>
  <c r="M128" i="2"/>
  <c r="M127" i="2"/>
  <c r="M126" i="2"/>
  <c r="M125" i="2"/>
  <c r="M124" i="2"/>
  <c r="M123" i="2"/>
  <c r="M122" i="2"/>
  <c r="M121" i="2"/>
  <c r="M120" i="2"/>
  <c r="M119" i="2"/>
  <c r="M118" i="2"/>
  <c r="M117" i="2"/>
  <c r="M116" i="2"/>
  <c r="M115" i="2"/>
  <c r="M114" i="2"/>
  <c r="M6" i="2"/>
</calcChain>
</file>

<file path=xl/sharedStrings.xml><?xml version="1.0" encoding="utf-8"?>
<sst xmlns="http://schemas.openxmlformats.org/spreadsheetml/2006/main" count="1337" uniqueCount="876">
  <si>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</si>
  <si>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</si>
  <si>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</si>
  <si>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ИНФОРМАЦИЯ О РЕАЛИЗАЦИИ ПРОЕКТОВ В РАМКАХ РЕАЛИЗАЦИИ ПРОГРАММЫ РАЗВИТИЯ УНИВЕРСИТЕТА</t>
  </si>
  <si>
    <t>за 2022 год</t>
  </si>
  <si>
    <t>по состоянию на 31 декабря 2022 г.</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</si>
  <si>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</si>
  <si>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</si>
  <si>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</si>
  <si>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</si>
  <si>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Промежуточная</t>
  </si>
  <si>
    <t>Наименование университета</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</si>
  <si>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</si>
  <si>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ИНН</t>
  </si>
  <si>
    <t>5260037940</t>
  </si>
  <si>
    <t>Достоверность сведений представленных в настоящих отчетах подтверждаю.</t>
  </si>
  <si>
    <t xml:space="preserve">Информация о реализации проектов в рамках реализации программы развития университета </t>
  </si>
  <si>
    <t>Дата</t>
  </si>
  <si>
    <t>№</t>
  </si>
  <si>
    <t>Наименование Стратегического проекта / Политики</t>
  </si>
  <si>
    <t xml:space="preserve">Наименование проекта </t>
  </si>
  <si>
    <t>Связь с одним из мероприятий  указанных в пункте п.5 Правил проведения отбора</t>
  </si>
  <si>
    <t>Тематика проекта</t>
  </si>
  <si>
    <t>Дата начала реализации</t>
  </si>
  <si>
    <t>Дата завершения реализации</t>
  </si>
  <si>
    <t>Статус проекта</t>
  </si>
  <si>
    <t>Описание проекта</t>
  </si>
  <si>
    <t>Цель проекта</t>
  </si>
  <si>
    <t>Задачи проекта</t>
  </si>
  <si>
    <t>Основные достигнутые результаты реализации проекта</t>
  </si>
  <si>
    <t>Общий бюджет проекта, тыс.рублей</t>
  </si>
  <si>
    <t>Финансирование проекта</t>
  </si>
  <si>
    <t>Достигнутый от реализации проекта эффект</t>
  </si>
  <si>
    <t>Регистрационный номер, присвоенный в системе ЕГИСУ НИОКТР (при наличии)</t>
  </si>
  <si>
    <t>Ссылка на связанную работу (при наличии)</t>
  </si>
  <si>
    <t xml:space="preserve"> средства федерального бюджета, грант программы "Приоритет 2030", тыс.рублей</t>
  </si>
  <si>
    <t>объем внебюджетного софинансирования из других  источников, тыс.рублей</t>
  </si>
  <si>
    <t>Эффект на университетском уровне</t>
  </si>
  <si>
    <t>Эффект на региональном и(или) отраслевом уровне</t>
  </si>
  <si>
    <t>Эффект на национальном уровне</t>
  </si>
  <si>
    <t>Политика в области открытых данных</t>
  </si>
  <si>
    <t>Проект №1</t>
  </si>
  <si>
    <t>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t>
  </si>
  <si>
    <t>Иное</t>
  </si>
  <si>
    <t>Реализуется</t>
  </si>
  <si>
    <t>Цель 1</t>
  </si>
  <si>
    <t>Задача 1</t>
  </si>
  <si>
    <t>Патент №1 от 12.22.2021</t>
  </si>
  <si>
    <t xml:space="preserve">Создан центр трансфера технологий </t>
  </si>
  <si>
    <t>Появление инструмента передачи результатов деятельности лабораторий (высокой степени готовности) в промышленное производство</t>
  </si>
  <si>
    <t>Создание нового научного направления «Биотехнологии в химической промышленности»</t>
  </si>
  <si>
    <t>221072000042-6</t>
  </si>
  <si>
    <t>НИОКТР 121030100306-9</t>
  </si>
  <si>
    <t>Образовательная политика</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</si>
  <si>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</si>
  <si>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Научно-исследовательская политика</t>
  </si>
  <si>
    <t>Политика в области инноваций и коммерциализации разработок</t>
  </si>
  <si>
    <t>Молодежная политика</t>
  </si>
  <si>
    <t>Политика управления человеческим капиталом</t>
  </si>
  <si>
    <t>Кампусная и инфраструктурная политика</t>
  </si>
  <si>
    <t>Система управления университетом</t>
  </si>
  <si>
    <t>Финансовая модель университета</t>
  </si>
  <si>
    <t>Политика в области цифровой трансформации</t>
  </si>
  <si>
    <t>Дополнительные направления развития</t>
  </si>
  <si>
    <t>Фундаментальная онкология: от эксперимента к клинической практике</t>
  </si>
  <si>
    <t>Трансляционная регенеративная медицина</t>
  </si>
  <si>
    <t>Адаптационный потенциал психического здоровья ребёнка как фактор индивидуального успеха</t>
  </si>
  <si>
    <t xml:space="preserve">Доступная реабилитация </t>
  </si>
  <si>
    <t>Естественные науки</t>
  </si>
  <si>
    <t>Технические науки</t>
  </si>
  <si>
    <t>Здравоохранение и медицинские науки</t>
  </si>
  <si>
    <t>Сельскохозяйственные науки</t>
  </si>
  <si>
    <t>Общественные науки</t>
  </si>
  <si>
    <t>Гуманитарные науки</t>
  </si>
  <si>
    <t>Оборона и безопасность государства</t>
  </si>
  <si>
    <t>Завершен</t>
  </si>
  <si>
    <t>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</si>
  <si>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t>
  </si>
  <si>
    <t>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t>
  </si>
  <si>
    <t>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t>
  </si>
  <si>
    <t>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t>
  </si>
  <si>
    <t>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t>
  </si>
  <si>
    <t>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t>
  </si>
  <si>
    <t>и) реализация мер по совершенствованию научно-исследовательской деятельности в магистратуре, аспирантуре и докторантуре;</t>
  </si>
  <si>
    <t>к) продвижение образовательных программ и результатов научно-исследовательских и опытно-конструкторских работ;</t>
  </si>
  <si>
    <t>л) привлечение иностранных граждан для обучения в университетах и содействие трудоустройству лучших из них в Российской Федерации;</t>
  </si>
  <si>
    <t>м) содействие трудоустройству выпускников университетов в секторе исследований и разработок и высокотехнологичных отраслях экономики;</t>
  </si>
  <si>
    <t>н) объединение с университетами и (или) научными организациями независимо от их ведомственной принадлежности;</t>
  </si>
  <si>
    <t>о) цифровая трансформация университетов и научных организаций;</t>
  </si>
  <si>
    <t>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t>
  </si>
  <si>
    <t>р) реализация новых творческих, социально-гуманитарных проектов;</t>
  </si>
  <si>
    <t>с) тиражирование лучших практик университета в других университетах, не являющихся участниками программы "Приоритет-2030";</t>
  </si>
  <si>
    <t>т) реализация мер по поддержке молодых научно-педагогических работников.</t>
  </si>
  <si>
    <t>На базе научного структурного подразделения Университета (НИИ ЭО и БМТ) организована и выстроена работа со студентами, магистрами и аспирантами ННГУ и ПИМУ. В рамках проекта осуществлено развитие материально-технический условий осуществления образовательной, научной, творческой деятельности Университета, включая обновление приборной базы. Оборудовано лабораторное помещение - клеточный бокс, где студенты смогут самостоятельно работать и получить навыки работы с клеточными культурами опухолей животных и пациентов. Планируется создание 5 технически оснащенных рабочих мест. Для студентов планируется проведение лекции как сотрудниками НИИ ЭО и БМТ, так и приглашенными ведущими специалистами - лекторами, организация мастер-классов по освоению современных методов оптического биоимиджинга.</t>
  </si>
  <si>
    <t>Вовлечение обучающихся в научно-исследовательские  и (или) инновационные работы и предоставление им 
возможности заниматься актуальными научными исследованиями на мировом уровне. Расширение практических компетенций молодых специалистов, будущих врачей.</t>
  </si>
  <si>
    <t>Создание оснащенного лабораторного, учебного пространства для студентов, магистров и аспирантов ННГУ и ПИМУ.</t>
  </si>
  <si>
    <t xml:space="preserve">1. Реализовано материально-техническое оснащение образовательной, научной, творческой деятельности Университета. 2. Создан студенческий коворкинг "Точка погружения" на базе НИИ ЭО и БМТ, что позволило привлечь обучающихся ПИМУ к научно-исследовательской деятельности на мировом уровне. На базе коворкинга обучающиеся могут получать новые теоретические знания и практические умения в области онкологии, регенеративной медицины и оптического биоимиджинга под руковдством опытных наставников. Обучающиеся сами могут проводить научные эксперименты, анализировать результаты, выступать на конференциях, принимать участие в написании статей, а также участвовать в выполнении грантов. Коворкинг создает комфортные условия для самоподготовки и самообразования обучающихся. </t>
  </si>
  <si>
    <t xml:space="preserve"> - </t>
  </si>
  <si>
    <t xml:space="preserve">Создан и работает студенческий коворкинг. Вовлечение студентов и усиление научной работы в рамках стратегического проекта Фундаментальная онкология: от эксперимента к клинической практике  </t>
  </si>
  <si>
    <t xml:space="preserve">В рамках реализации проекта проведено 6 заседаний Школы молодых ученых, а также привлечены студенты других ВУЗов региона, что позволило обеспечить их объединение независимо от ведомственной принадлежности учреждения. </t>
  </si>
  <si>
    <t>Создание высокоэффективной масштабной системы раннего скрининга новообразований кожи на основе цифровой онкодерматологии, образовательных и ор-ганизационных технологий «Регион без меланомы»</t>
  </si>
  <si>
    <t>Разработка и ускоренный трансфер новых технологий массового скрининга населения, направленного на раннее выявление злокачественных и предраковых состояний кожи с маршрутизацией пациентов в специализированные клиники. Внедрение в клиническую практику региона, а в последующем РФ разработанных ПИМУ технологий позволит сократить смертность от ЗНО кожи и многократно уменьшить затраты на лечение</t>
  </si>
  <si>
    <t>Раннее выявление рака кожи и 
меланомы с последующим внедрением разработанных технологий в систему здравоохранения Российской Федерации</t>
  </si>
  <si>
    <t xml:space="preserve"> -</t>
  </si>
  <si>
    <t>Создание регионального центра онкогенетических исследований на базе ФГБОУ ВО «ПИМУ» Минздрава России</t>
  </si>
  <si>
    <t>В рамках проекта планируется создание региональный центра онтогенетических исследований на базе ПИМУ, в рамках которого будут выполняться современные молекулярно-генетические исследования пациентов с онкологической патологией НО и других регионов с применением методов полнотранскриптомного и полноэкзомного профилирования для персонализированного подбора таргетной терапии</t>
  </si>
  <si>
    <t>Создание лаборатории молекулярной генетики для централизованного выполнения полномасштабного генетического профилирования онкологических больных</t>
  </si>
  <si>
    <t>1. Развитие материально-технических условий осуществления образовательной, научной, социальной деятельности Университета, включая обновление приборной базы. 2. Развитие кадрового потенциала системы высшего образования, сектора исследований и разработок. 3. Подбор и разработка тест-систем для диагностических исследований в зависимости от локализации онкологического процесса. 4. Проведение молекулярно-генетических исследований. 5. Создание в НО банка биологических образцов пациентов. 8. Выполнение научно-исследовательской работы по поиску новых диагностических маркеров. 9. Вовлечение обучающихся в научно-исследовательские и инновационные работы, социально-ориентированные проекты.</t>
  </si>
  <si>
    <t>Создана база для изучения генетики в ВУЗе, вовлечения обучающихся в научно-исследовательские, инновационные, социально-ориентированные проекты</t>
  </si>
  <si>
    <t>Создание профильного высокоспециализированного регионального центра онкогенетических исследований на базе Приволжского исследовательского медицинского университета позволит организовать полный спектр современных молекулярно-генетических исследований для онкологических пациентов в Нижегородской области.</t>
  </si>
  <si>
    <t>Функционирование регионального центра онкогенетических исследований   позволит разрабатывать персонализированные подходы к лечению онкологических больных, выявлять новые генетические маркеры злокачественных новообразований, а также разрабатывать тест-системы для выявления мутаций при онкологических заболеваниях.</t>
  </si>
  <si>
    <t>Проект направлен на реализацию национального проекта "здравоохранение", а именно обеспечение доступности оказания медицинской помощи населению НО в части касаемой диагностики колоректального рака путем создания и внедрения тест-системы диагностики колоректального рака. На основе полученных результатов исследования будет: 1. Выбрана оптимальная биологическая среда для диагностики колоректального рака. 2. Опередена наиболее чувствительная и специфичная молекула микроРНК для колоректального рака 3.Разработана и зарегистрирована тест-система.</t>
  </si>
  <si>
    <t xml:space="preserve">Создание и тиражирование тест - системы для диагностики колоректального рака </t>
  </si>
  <si>
    <t>1. Проведение клинического, лабораторного этапов исследования 2. Оформление результатов интеллектуальной собственности. 3. Подготовка документов к государственной регистрации медицинского изделия. 4. Развитие материально-техничкой базы. 5. Развитие кадрового потенциала сектора исследований и разработок. 6. Вовлечение обучающихся в научно-исследовательские и инновационные работы, социально ориентированные проекты.</t>
  </si>
  <si>
    <t xml:space="preserve">1.Опубликована статья в журнале перечня ВАК "Эпигенетические маркеры колоректального рака: анализ данных о клиническом применении (журнал "Вестник экспериментальной клинической хирургии". 2.Одобрено проведение НИР "Создание тест-системы диагностики колоректального рака" (выписка из протокола №9 от 10.06.2022 года заседания комитета по этике ФГЮОУ ВО "ПИМУ" Минздрава России. 3.Разработаны документы для выполнения НИР   "Создание тест-системы диагностики колоректального рака".                                                                                       </t>
  </si>
  <si>
    <t>Создана практическая база для изучения колоректального рака в ВУЗе, что позволит привлечь студентов к участию в разработках</t>
  </si>
  <si>
    <t>Разработка нового метода диагностики колоректального рака. Повышение эффективности диагностики, в том числе на ранних стадиях.</t>
  </si>
  <si>
    <t xml:space="preserve">Создание инновационного диагностического метода для пронозирования эффективности анти – PD1/PDL1 терапии онкологических больных </t>
  </si>
  <si>
    <t>На основании анализа данных полногеномного секвенирования материала уротелиального рака планируется определение показателя состояния иммунной системы (PRIMUS), который позволяет заранее исключить большую часть пациентов, не восприимчивых к анти-PD1 терапии. Планируется реализовать измерение этого показателя с помощью RNA-Seq и ИГХ и использовать его для стратификации больных с урогенитальных раком, раком легкого и раком головы и шеи.</t>
  </si>
  <si>
    <t>Увеличение частоты ответа на антиPD1/PDL1 иммунотерапию  среди пациентов Нижегородского областного онкологического диспансера с уротелиальным раком, раком легкого и раком головы и шеи к январю 2024 г на 80% по сравнению с показателями 2019-2021 гг.</t>
  </si>
  <si>
    <t xml:space="preserve">1. Составить панель из не мне 10 прогностических тканевых маркеров для анализа с помощью многоцветной иммуногистохимии и оптимизировать методику их измерения. 2. Оптимизировать методики и выделения РНК из фиксированной формалином и заключенной в парафин опухолевой ткани и подготовка библиотек для секвенирования транскриптома. 3. проанализировать клиническую статистку Нижегородского онкологического диспансера. 4. Определить когорту из 30 пациентов и отобрать соответствующий опухолевый материал. 5. Измерить прогностические маркеры методами секвенирования транскриптома. 6. Рассчитать предварительные значения эффективности способа прогнозирования. 7. Среди новых пациентов набрать 30 целевых, которым на основании анализов будет назначен анти терапия. 8. Проанализировать изменения эффективности терапии. 9. Построить взаимосвязь между экспрессией и предиктивных маркеров и характером взаимодетвия иммунной системы с опухолью. 10. Создать инновационный диагностический метод для пронозирования эффективности анти – PD1/PDL1 терапии онкологических больных </t>
  </si>
  <si>
    <t>Оценка эффективности лечения больных злокачественными новообразованиями на основе жидкостной биопсии</t>
  </si>
  <si>
    <t>С использованием жидкостной биопсии (цифровая капельная ПЦР и секвенирование нового поколения) планируется разработка методики оценки резидуальной болезни у пациентов, получающих радикальное лечение по поводу онкологического заболевания, а также методика оценки эффективности системного лечения у пациентов, получающих лечение по поводу диссеметированного онкологического процесса. Данная инициатива позволит реализовать персонализированный подход к лечению онкологических больных в НО</t>
  </si>
  <si>
    <t>Развитие персонифицированных подходов к лечению больных злокачественными новообразованиями за счет внедрения современных методов детектирования резидуальной болезни и рецидива у пациентов с мутированным колоректальным раком, мутированной меланомой, мутированной аденокарциномой легкого и раком легкого без выявленных мутаций к 2024 году</t>
  </si>
  <si>
    <t>1. Отработать и апробировать методику детектирования резидуальной болезни и методы цифровой капельной ПЦР после радикального лечения онкологического заболевания (пациенты с мутированной меланомы, мутированной аденокарциномой легкого). 2. Отработать и апробировать методику детектирования резидуальной болезни методом секвенирования нового поколения после радикального лечения пациентов с раком легкого без выявленных мутаций. 3. Отработать и апробировать методику оценки эффективности лечения пациентов с диммерсивным онкологическим процессом.</t>
  </si>
  <si>
    <t>9 818, 744</t>
  </si>
  <si>
    <t xml:space="preserve">Отработаны и реализованы в эксперименте и клинике новые методики молекулярно-генетического тестирования (цифровая капельная ПЦР и полноэкзомное секвенирование при различных локализациях опухолей). Создание базы для подготовки студентов, ординаторов и молодых ученых по программам онкогенетики и обучения работе на современном оборудовании для молекулярно-генетической диагностики. </t>
  </si>
  <si>
    <t>Повышение доступности молекулярно-генетических исследований злокачественных новообразований в регионе. Повышение эффективности лечения злокачественных опухолей за счет персонализированного назначения адъювантной терапии после радикального оперативного вмешательства и детектирования минимальной резидуальной болезни.</t>
  </si>
  <si>
    <t>Повышение эффективности лечения злокачественных опухолей за счет персонализированного назначения адъювантной терапии после радикального оперативного вмешательства и детектирования минимальной резидуальной болезни.</t>
  </si>
  <si>
    <t>Создание Института реабилитации</t>
  </si>
  <si>
    <t>Создание Института реабилитации Университетской клиники ФГБОУ ВО «ПИМУ» Минздрава России как стратегического инициативы в рамках реализации стратегического проекта «Доступная реабилитация» программы развития Университета</t>
  </si>
  <si>
    <t>Создание института реабилитации для обеспечения преемственной реабилитационной помощи пациентам с патологией центральной нервной системы (ЦНС) и опорно-двигательного аппарата (ОДА), проведения новых научных разработок в сфере медицинской реабилитации, внедрения высоких технологий в клиническую практику, реализация образовательных программ и развитие высококвалифицированного кадрового потенциала в сфере физической и реабилитационной медицины</t>
  </si>
  <si>
    <t xml:space="preserve">1. Оснащение стационарного отделения медицинской реабилитации взрослых с нарушением функции ЦНС согласно приказу № 788н "Об утверждении Порядка организации медицинской реабилитации взрослых"
2. Оснащение стационарного отделения медицинской реабилитации взрослых с нарушением функции периферической нервной системы и костно-мышечной системы согласно приказу № 788н "Об утверждении Порядка организации медицинской реабилитации взрослых"
3. Формирование штатного расписания стационарного отделения медицинской реабилитации взрослых с нарушением функции ЦНС и периферической нервной системы и костно-мышечной системы 
4. Разработка и утверждение схемы маршрутизации медицинской и социальной реабилитации пациентов с патологией ЦНС и ОДА 
5. Повышение качества и количества публикаций сотрудников ПИМУ в высокорейтинговых журналах 
</t>
  </si>
  <si>
    <t xml:space="preserve">1. Создан Институт реабилитации и подготовлена соответствующая организационная документация, необходимая для его эффективного функционирования. 
2. Произведено материально-техническое оснащение Института Реабилитации. 3. На базе института создана площадка для проведения научных исследований, инновационных способов реабилитации.
</t>
  </si>
  <si>
    <t>Создано структурное подразделение, на базе которого функционирует площадка для проведения научных исследований, развития кадрового потенциала специалистов-практиков и вовлечения обучающихся в социально-ориентированные проекты.</t>
  </si>
  <si>
    <t>1. Создано структуроное подразделение, осуществляющиее медицинскую реабилитацию (1,2 этапы) - 2 отделения, 50 коек , мощность 1400 пациентов в год, 69 рабочих мест);
2. Число больных, перенесших острые сосудистые нарушения (церебральные) и травмы
получивших реабилитационную медицинскую помощь (300 человек)</t>
  </si>
  <si>
    <t>Создание реабилитационного видеоконтента</t>
  </si>
  <si>
    <t xml:space="preserve">Создание  видеоконтента физических упражнений для пациентов, перенесших эндопротезирование (ЭП) тазобедренного (ТБС) и  коленного (КС) суставов и не имеющих возможность получать реабилитационную помощь на III этапе реабилитации в условиях медицинских учреждений. Видеоконтент будет доступен через платформу MESSENGER, которая устанавливается  на  его мобильном устройстве.
Данный вид реабилитации позволит пациенту выполнять физические упражнения, подобранные индивидуально его лечащим врачом, исходя из  физических возможностей и актуальных проблем пациента, а также находится под постоянным дистанционным наблюдением медперсонала
</t>
  </si>
  <si>
    <t xml:space="preserve">Создание видеоконтента, состоящего из 500 видеороликов с демонстрацией  правильного выполнение физических упражнений и их элементов, для применения в комплексной реабилитации пациентов  с ЭП ТБС и КС на III этапе медицинской реабилитации с использованием платформы MESSENGER </t>
  </si>
  <si>
    <t xml:space="preserve">1. Информационный поиск видеороликов для пациентов, перенесших протезирование тазобедренного и коленного суставов
2. Создание сценариев роликов на основании проведенного анализа видеоконтента для различных периодов реабилитации пациентов с ЭП ТБС и КС.
3.  Создание видеоконтента для пациентов, перенесших ЭП ТБС и ЭП КС  путем записи  500 видеороликов.
4. Разработка алгоритма работы с пациентом в дистанционном формате с использованием платформы MESSENGER.
5. Создание информационного материала для пациентов и  медицинского персонала
</t>
  </si>
  <si>
    <t xml:space="preserve">Разработка инновационной технологии (реабилитационный видеоконтент) для оказания дистанционных форм реабилитации организациями медицинского профиля населению региона 
</t>
  </si>
  <si>
    <t xml:space="preserve">Разработка инновационной технологии (реабилитационный видеоконтент) для оказания дистанционных форм реабилитации организациями медицинского профиля населению РФ
</t>
  </si>
  <si>
    <t xml:space="preserve">Разработка цифрового атласа движений человека </t>
  </si>
  <si>
    <t>0.11.2021</t>
  </si>
  <si>
    <t>Проект направлен на формирование наборов данных биомеханических (гониометрических, подографических, электрокимографических ) характеристик движения позвоночника и нижних конечностей человека в норме и с различными патологиями при ходьбе. Помимо биомеханических характеристик, также будут собираться демографические данные, диагноз и данные анамнеза. В дальнейшем это позволит формировать целевые выборки и строить модель движения при заданном наборе условий. Итогом проекта станет создание базы данных с инструментарием формирования выгрузки данных и построения модели по заданным условиям.</t>
  </si>
  <si>
    <t>Разработка цифрового атласа движений позвоночника и нижних конечностей в рамках цифровой трансформации ФГБОУ ВО «ПИМУ» Минздрава России для использования в практической работе учреждений здравоохранения и при разработке роботизированных систем</t>
  </si>
  <si>
    <t xml:space="preserve">1) Создание материально-технических условий для разработки цифрового атласа движений человека.
2) Обучение персонала использованию системы функционального анализа опорно-двигательного аппарата человека
3) Сбор требований к атласу движений позвоночника и нижних конечностей. Составление перечня необходимых движений и патологий.
4) Разработка протокола функционального исследования позвоночника и нижних конечностей при ходьбе.
5) Проведение обследований и формирование набора данных (группа нормы). Анализ данных и сравнение с литературными нормами (группа нормы).
6) Написание и подача в печать высокорейтинговых статей. 7) Проведение обследований и формирование набора данных (пациенты с нарушением функции нижних конечностей). Анализ данных и сравнение с нормой.
8) Проведение обследований и формирование набора данных (пациенты с нарушением функции позвоночника). Анализ данных и сравнение с нормой.
9) Разработка базы данных показателей (гониометрических, подографических, электрокимографических) движений нижних конечностей и позвоночника . Построение моделей ходьбы человека в норме и при различных патологиях.
</t>
  </si>
  <si>
    <t xml:space="preserve">1.К реализации проекта привлечены специалисты - практики, что позволило усилить кадровый потенциал Университета (принято на работу 2 сотрудника в возрасте до 39 лет)
2.Опубликована 1 статья в Scopus; 
</t>
  </si>
  <si>
    <t xml:space="preserve"> Создан пополняемый банк деперсонифицированных наборов данных для разработки роботизированных средств медицинской реабилитации. При экспертной оценки выраженности двигательных нарушений и оценки эффективности медицинской реабилитации </t>
  </si>
  <si>
    <t>Разработка стандартизированной медицинской документации для 2 и 3 этапов реабилитации</t>
  </si>
  <si>
    <t>В ходе проекта планируется создание стандартизированного бумажного варианта медицинской документации для пациентов с патологией ПНС/КМС, ЦНС, соматическими заболеваниями, находящихся на 2 и 3 этапах медицинской реабилитации</t>
  </si>
  <si>
    <t xml:space="preserve">Создание стандартизированной медицинской документации для российских медицинских реабилитационных учреждений, обеспечивающей соблюдение единых требований и соответствующей Порядку организации медицинской реабилитации взрослых (приказ Минисерства здравоохранения РФ от 31 июля 2020 г. №788н). </t>
  </si>
  <si>
    <t xml:space="preserve">1. Разработка бумажной версии амбулаторной карты пациента с нарушенияи функции периферической нервной системы и костно-мышечной системы (ПНС/КМС), проходящего 3 этап реабилитации. 2. Разработка бумажной версии Медицинской карты стационарного больного с патологией ЦНС, проходящего 2 этап реабилитации. 3. Разработка бумажной версии Медицинской карты амбулаторного больного с патологией ЦНС, проходящего 3 этап реабилитации. 4.Разработка бумажной версии Медицинской карты стационарного больного, проходящего 2 этап реабилитации по профилю Соматическая патология. 5.Разработка бумажной версии Медицинской карты амбулаторного больного, проходящего 3 этап реабилитации по профилю Соматическая патология. 6. Разработка инструкций к Медицинским картам. </t>
  </si>
  <si>
    <t xml:space="preserve"> Разработана стандартизированная медицинская документации для 2 и 3 этапов реабилитации пациентов с локомоторными нарушениями и с патологией центральной нервной системы (всего 4 стандартных медицинских карты)</t>
  </si>
  <si>
    <t>Разработаны 4 стандартизированных медицинских карт пациентов (1. «Нарушение функции периферической нервной системы и костно-мышечной системы» на втором 2. «Нарушение функции периферической нервной системы и костно-мышечной системы» на третьем этапах медицинской реабилитации»                       3.Медицинская карта пациентов по профилю ЦНС на втором этапан медицинской реабилитации
4.  едицинская карта пациентов по профилю ЦНС на третьем этапае медицинской реабилитации») для стандартизации медицинской документации в реабилитационных учреждениях региона</t>
  </si>
  <si>
    <t>Разработаны 4 стандартизированных медицинских карт пациентов (1. «Нарушение функции периферической нервной системы и костно-мышечной системы» на втором 2. «Нарушение функции периферической нервной системы и костно-мышечной системы» на третьем этапах медицинской реабилитации»                       3.Медицинская карта пациентов по профилю ЦНС на втором этапан медицинской реабилитации
4.  едицинская карта пациентов по профилю ЦНС на третьем этапае медицинской реабилитации») для стандартизации медицинской документации в реабилитационных учреждениях РФ</t>
  </si>
  <si>
    <t>Развитие и внедрение Учебной квартиры (объекта социально-бытовой адаптации пациентов с ограниченными возможностями) для социально-бытовой адаптации пациентов с локомоторными и уродинамическими нарушениями</t>
  </si>
  <si>
    <t>Развитие созданной учебной квартиры для людей с ограниченными возможностями как оптимальной модели социально-бытовой адаптации пациентов с нарушениями функций опорно-двигательного аппарата, уродинамическими, трофическими нарушениями и стомированных больных, обеспечивающей преемственность медицинской и социальной реабилитации лиц с локомоторными, уродинамическими и трофическими нарушениями и стомированных больных. Учебная квартира будет точкой развития бесшовной модели межведомственного взаимодействия медицинских организаций и служб социальной защиты</t>
  </si>
  <si>
    <t xml:space="preserve">Развитие площадки для социально-бытовой адаптации пациентов с локомоторными и уродинамическими нарушениям к 31.12.2022 г. </t>
  </si>
  <si>
    <t>1. Оснащение учебной квартиры средствами и объектами социально-бытовой адаптации пациентов с нарушениями функций опорно-двигательного аппарата, уродинамическими, трофическими нарушениями и стомированных больных. 2. Информирование медицинских и социальных работников, пациентов с нейрогенной дисфункцией нижних мочевыводящих путей (НДНМП), трофическими нарушениями и стомированных больных и их родственников о возможностях получения и эксплуатации технических средств реабилитации (ТСР) для улучшения независимости в быту данной категории больных. 3. Развитие тематической группы в социальных сетях. 4. Обеспечение доступности средствами ТСР для пациентов с уродинамическими, трофическими нарушениями и стомированных больных. 5. Разработка методических рекомендаций по тиражированию опыта создания Учебной квартиры в других регионах.</t>
  </si>
  <si>
    <t>Создана, оснащена и внедрена Учебная квартира (объект социально-бытовой адаптации маломобильных пациентов) для социально-бытовой адаптации пациентов с локомоторными нарушениями  (2 программы «Избранные вопросы социально-бытовой адаптации в реабилитации пациентов с ограниченными возможностями» (для врачей), «Актуальные вопросы социально-бытовой адаптации пациентов» (для среднего мед.персонала), 4 образовательных курса, 33 слушателя, 345 посещений (170 больных, более 100 медицинских,  30 школ, пункт проката – 45 ТСР, 3 круглых стола, 30 школ, 15 семинаров)</t>
  </si>
  <si>
    <t xml:space="preserve">Численность лиц (33 слушателя), прошедших обучение по 2 дополнительным профессиональным программам в образовательных организациях высшего образования 
</t>
  </si>
  <si>
    <t>1.Число больных, перенесших острые сосудистые нарушения (церебральные) и травмы
получивших социальную и медицинскую реабилитацию в условиях площаки социально-бытовой адаптации (170 человек, 3 куглых стлоа, 30 школ, 15 семинаров) 
2.Численность лиц (33 слушателя), прошедших обучение по 2 дополнительным профессиональным программам в образовательных организациях высшего образования 
3. Организован пункт проката - 45 ТСР</t>
  </si>
  <si>
    <t xml:space="preserve">1.Число больных, перенесших острые сосудистые нарушения (церебральные) и травмы
получивших социальную и медицинскую реабилитацию в условиях площаки социально-бытовой адаптации (170 человек, 3 куглых стлоа, 30 школ, 15 семинаров) 
2.Численность лиц (33 слушателя), прошедших обучение по 2 дополнительным профессиональным программам в образовательных организациях высшего образования 
</t>
  </si>
  <si>
    <t>Разработка и реализация дополнительной профессиональной программы профессиональной переподготовки "Реабилитационное сестринское дело"</t>
  </si>
  <si>
    <t>Проект включает в себя разработку учебной программы, фонда оценочных средств, методических материалов; согласование и утверждение программы; а также полный цикл по реализации образовательной программы, а именно: сбор документов, зачисление слушателей на цикл профессиональной переподготовки "Реабилитационное сестринское дело", обучение, стажировку, а также аттестацию слушателей и выдачу документов государственного образца</t>
  </si>
  <si>
    <t>Обучение не менее 30 специалистов среднего медицинского персонала на цикле профессиональной переподготовки по специалиальности "Реабилитационное сестринское дело" в связи с потребностью практического здравоохранения</t>
  </si>
  <si>
    <t>1. Разработка концепции дополнительной профессиональной программы профессионально переподготовки среднего медицинского персонала "Реабилитационное сестринское дело". 2. Разработка дополнительной профессиональной программы профессиональной переподготовки среднего медицинского персонала "Реабилитационное сестринское дело". 3. Продвижение программы (реализация)</t>
  </si>
  <si>
    <t>Специалисты прошедшие обучение на цикле профессиональной переподготовки по специальности "Реабилитационное сестринское дело" (288 часов), получившие новые профессиональные компетенции, что подтверждено дипломами государственного образца; количество обучающихся человек по программе - 105 человек</t>
  </si>
  <si>
    <t xml:space="preserve">Число лиц, получивших образование по основным образовательным программам - 105 слушателей
</t>
  </si>
  <si>
    <t>Разработка основной образовательной программы высшего образования - подготовка кадров высшей квалификации по программам ординатуры по специальности 31.08.78 Физическая реабилитационная медицина</t>
  </si>
  <si>
    <t>Проект включает в себя разработку учебной программы, фонда оценочных средств, метод ических материалов; согласование и утверждение программы</t>
  </si>
  <si>
    <t>Утвержденная основная образовательная программа высшего образования  - подготовка кадров высшей квалификации по программам ординатуры по специальности 31.08.78 "Физическая реабилитационная медицина", которая позволит в дальнейшем приступить к подготовке кадров высшей квалификации</t>
  </si>
  <si>
    <t>1. Разработка концепции основной образовательной программы высшего образования - подготовка кадров высшей квалификации по программам  ординатуры по специальности 31.08.78 Физическая и реабилитационная медицина. 2. Разработка и утверждение основной образовательной программы высшего образования - подготовка кадров высшей квалификации программам ординатуры по специальности 31.08.78 Физическая и реабилитационная медицина</t>
  </si>
  <si>
    <t xml:space="preserve">Утвержденна основная образовательная программа высшего образования - подготовка кадров высшей квалификации по программам ординатуры по специальности 31.08.78 Физическая и реабилитационная медицина. </t>
  </si>
  <si>
    <t xml:space="preserve"> Разработана программа высшего образования – программа ординатуры по специальности 31.08.78 Физическая и реабилитационная медицина. В целом обучено 15% врачей из всех обучавшихся в РФ по программе профессиональной переподготовки «Физическая и реабилитационная медицина» в 2022 году.</t>
  </si>
  <si>
    <t>Разработка минимального жизнеспособного продукта (MVP) - автоматизированной системы, основанной на технологии компьютерного зрения и предназначенной для дистанционно-контролируемого выполнения физических упражнений профилактической и реабилитационной направленности</t>
  </si>
  <si>
    <t>Проект направлен на разработку прототипа АИС, предназначенного для дистанционно - контролируемого выполнения физических упражнений для КС. Разрабатываемая система представляет собой мобильное приложение на основе нейронных сетей, позволяющее любому пользователю самостоятельно выполнять комплекс физических упражнений с последующим контролем качества и мотивации выполнения. Приложение может использоваться на смартфонах и паншетах с ОС Андроид  при наличии веб-камеры и интернета</t>
  </si>
  <si>
    <t>Создание к 2023 году прототипа автоматизированной системы, основанной на технологии компьютерного зрения и предназначенной для дистанционно-контролируемого выполнения физических упражнения для коленного сустава (КС)</t>
  </si>
  <si>
    <t>1. Разработка проектной документации для создания прототипа АИС. 2. Разработка методологии автоматизированной дистанционной кинезиотерапиидля лиц с нарушениемлокомоторных функции КС. 3. Проведение продуктового исследования, анализ целевой аудитории. 4. Формирование набора данных для машинного обучения на основе видеозаписи движений группы здоровых лиц при выполнении упражнений. 5. Создание МVP - прототипа автоматизированной системы дистанционно-контролируемого выполнения физических упражнений для лиц с нарушением локомоторных фугкции КС.</t>
  </si>
  <si>
    <t xml:space="preserve">Проведен отбор упражнений для дистанционной реабилитации </t>
  </si>
  <si>
    <t>Исследование нейробиологических предикторов академической успешности детей</t>
  </si>
  <si>
    <t xml:space="preserve">Реализация проекта обеспечит получение новых знаний о механизмах формирования и закрепления психических расстройств у детей в различные возрастные периоды, в том числе под действием различных факторов, особенно современной цифровой нагрузки на формирование когнитивных способностей ребенка. Будет спрогнозировано влияние будущих цифровых технологий на мозг ребенка; разработаны предложения по нормативному регулированию цифровой нагрузки (цифровой гигиене) с целью создания физиологических условий развития ребенка.
В рамках создания системы комплексной помощи детям с индивидуальными особенностями развития и нарушениями психического здоровья путем раннего выявления и разработки индивидуального пути коррекции с учетом возможностей среды и личностного потенциала разработан проект «Исследование нейробиологических предикторов академической успешности детей». Проект предусматривает создание системы сопровождения психологического здоровья школьников.
</t>
  </si>
  <si>
    <t>Создание психодиагностического комплекса для обследования детей старшего дошкольного возраста, направленного на определение готовности к обучению в школе и выявление предикторов успешности.</t>
  </si>
  <si>
    <t xml:space="preserve">1. Изучить особенности восприятия и переработки информации, морфофункциональные особенности работы головного мозга с помощью нейрофизиологического обследования, нейровизуализационного обследования. 2. Изучить когнитивные особенности детей, выявить нейропсихологические профили. 3. Стандартизация диагностических инструментов когнитивного, речевого обследования детей. 4. Оценить влияние социальных, биологических, клинических факторов на формирование академических навыков в начальной школе. 5. Разработка скриниговой психологической анкеты для родителей на выявление предикторов нарушения школьных навыков на основе полученных данных. 6. Разработка углубленной диагностики для детей старшего дошкольного возраста с целью выявления предикторов нарушения школьных навыков. 7. Разработка, апробация и внедрение диагностических и развивающих методик в работу специалистов дошкольных и школьных учреждений. Внесение предложений в образовательные программы школьного сопровождения детей с нарушениями академических навыков (письма, чтения, математики). </t>
  </si>
  <si>
    <t xml:space="preserve">1.Проведена нейропсихологическая диагностика детей старшего дошкольного возраста (60 человек);
2.Проведено обследование речевых навыков детей тестами «КОРАБЛИК» (60 человек);
3.Проведен психиатрический осмотр 60-ти детей старшего дошкольного и младшего школьного возраста;
4.Проведено обследование 60-ти детей по методу энцефалография (ЭЭГ);
5.Проведено обследование 60-ти детей по методу КСВП;
6.Проведено обследование 60-ти детей по методу компьютерная стабилометрия;
7.Проведено обследование 60-ти детей по методу «Вариабельность сердечного ритма»;
8.Проведено обследование 60-ти детей методом «Лейтер» на определение уровня невербального интеллекта;
9.Проведено обследование 60-ти детей по методу МРТ и фМРТ;
10. Организована научная коллаборация с центром «Сириус», лабораторией языка и мозга и НИУ ВШЭ. 
11. Опубликовано статей 4, в т.ч. 1 ВАК.
</t>
  </si>
  <si>
    <t>Увеличение спектра научных исследований в области психического здоровья детей. Увеличение количества результатов интеллектуальной деятельности и публикаций.</t>
  </si>
  <si>
    <t>Проведение междисциплинарных научных исследований с формированием научной коллаборации по вопросам ментального здоровья детей.</t>
  </si>
  <si>
    <t>Получение новых знаний, позволяющих оценить прогноз академической успешности школьников на основе биологических предикторов. Данные знания помогут формировать индивидуальные образовательные маршруты для детей.</t>
  </si>
  <si>
    <t>Межвузовская служба психологической поддержки обучающихся</t>
  </si>
  <si>
    <t>Проект направлен на создание алгоритмов выявления и психологической помощи обучающимся вузов и ссузов Нижегородского региона для профилактики развития тяжелых психологических и психических нарушений. Проект подразумевает создание межвузовской службы с возможностью проведения регулярных скринингов среди учащихся для раннего выявления психологических проблем с последующей поддержкой с привлечением специалистов различного профиля. Централизация помощи обеспечит конфиденциальность, преемственность, научно-методическую поддержку и психологический комфорт для учащихся.</t>
  </si>
  <si>
    <t>Создание службы психологической помощи обучающимся вузов и ссузов Нижегородского региона.</t>
  </si>
  <si>
    <t xml:space="preserve">1. Выявление актуальных потребностей обучающихся в социально-психологической поддержке путем опросов, социологического и психологического анализа, скрининговой психологической диагностики;
2. Повышение психологической грамотности студентов, привлечение внимания к проблемам психологического благополучия, просветительская деятельность (открытые лекции, круглые столы);
3. Определение маршрутов индивидуальной психологической (при необходимости – медицинской) помощи;
4. Проведение мероприятий, направленных на решение и профилактику социально-психологических проблем: индивидуальное психологическое консультирование, групповая работа (мастер-классы, тренинги навыков, семинары).
5. Массовое освещение возможностей психологической помощи и поддержки среди обучающихся;
6. Разработка научно-методических рекомендаций по организации психологического сопровождения студентов для регионов, заинтересованных в создании и развитии данного направления. Обмен опытом и обучение специалистов вузов области для повышения эффективности воспитательной работы и психологической поддержки в вузах.
</t>
  </si>
  <si>
    <t xml:space="preserve">1)Разработана программа скрининга учащихся вузов по вопросам психологического благополучия. Проведен скрининг среди студентов вузов города – приняло участие 1324 респондента.
2)Для углубленной диагностики включено использование аппаратных методик: биоимпедансный анализатор состава тела, АнгиоКод, УПТ «Психофизиолог».
3)Проведено открытых лекций – 7. Суммарное количество посетителей – 2410.
5) Проведено индивидуальных консультаций психолога – 620.
6) Проведено консультаций психиатра - 40.
7) Налажена работа кабинета БОС-терапии (реализуется программа индивидуальных занятий по коррекции стресс-индуцированных расстройств с помощью биологической обратной связи).
8) Проведено 3 тренинга, участие приняли 75 студентов.
9) Проведен межвузовский конкурс мотивирующих плакатов «Обратиться к психологу – это нормально».
10) Готовятся к выпуску методические рекомендации по психологическому сопровождению учебного процесса в вузе и ссузе.
11)  Разработана типовая программа повышения квалификации специалистов психологических служб.
12) Опубликована 1 научная статья.
13) Проект студентов ПИМУ «Школа ментального здоровья» по вопросам психопросвещения школьников и студентов занял первое место на Всероссийском конкурсе студенческих проектов Союза охраны психического здоровья.
</t>
  </si>
  <si>
    <t>Увеличение спектра научных исследований в области психического здоровья детей. Увеличение количества результатов интеллектуальной деятельности и публикаций. Достижение статуса вуза как центра компетенций по вопросам психологической поддержки обучающихся в регионе.</t>
  </si>
  <si>
    <t>Создание организационно-методических основ для создания системы психологической поддержки обучающихся вузов и ссузов региона. Повышение уровня психологического благополучия обучающихся. Повышение квалификации специалистов служб, оказывающих психологичсекую поддержку обучающихся.</t>
  </si>
  <si>
    <t>Создание  и апробация эффективной модели системы психологической поддержки обучающихся в системе профессионального образования.</t>
  </si>
  <si>
    <t>Образовательная площадка для специалистов в области ментального здоровья</t>
  </si>
  <si>
    <t>Проект направлен на формирование единой межведомственной образовательной площадки для организации обучения и создания условий для обмена опытом между специалистами в области ментального здоровья.
Привлечение к созданию образовательных программ различных образовательных организаций и ведущих специалистов в сфере психологического благополучия и психического здоровья позволит предложить регионам конкурентоспособные курсы, направленные на повышение квалификации специалистов с учетом наиболее актуальной научно-обоснованной и практик ориентированной информации.</t>
  </si>
  <si>
    <t>Развитие системы комплексного сопровождения людей с расстройствами аутистического спектра и другими ментальными нарушениями в регионах Приволжского федерального округа.</t>
  </si>
  <si>
    <t xml:space="preserve">1. Разработка специализированных дополнительных профессиональных программ повышения квалификации для врачей различных специальностей в области ментального здоровья.
2. Разработка дополнительных общеобразовательных программ, программ повышения квалификации в т.ч. сетевых для педагогов, психологов, социальных работников, специалистов АФК и др. лиц, участвующих в образовании детей.
3. Разработка и внедрение электронного информационного ресурса для реализации сетевого акселератора компетенций специалистов медико – психолого-педагогического сопровождения детей с ментальными нарушениями
4. Реализация образовательных программ в Нижегородском регионе и других регионах ПФО.
5. Создание и функционирование на регулярной основе методического объединения специалистов в области ментального здоровья ( врачей, педагогов, психологов). 6. Материально-техническое оснащение центра ментального здоровья
</t>
  </si>
  <si>
    <t>1). Осуществлено материально-техническое оснащение Центра ментального здоровья – методический и образовательный центр окружного проекта ПФО «Ментальное здоровье»:
2) Проект масштабирован на 10 регионов ПФО.
3) Разработан стандарт образовательной площадки – Перечень образовательных курсов по подготовке специалистов для работы в региональной системе комплексного сопровождения людей с РАС. 4) Разработаны новые образовательные программы объемом от 18 до 260 часов, из них 21 программа сетевая с привлечением образовательных организаций – АНО «Институт прикладного анализа поведения», «МГППУ», АНО «Наш Солнечный Мир», Мининский университет. 5) Реализованы 30 образовательных программ, 9 образовательных семинаров и вебинаров. Всего обучено 3678 человек, из них 2998 чел на курсах повышения квалификации. 6)Разработана анкета оценки удовлетворенности родителей детей с РАС, перечень количественных показателей для ежегодного мониторинга. 7)Организована работа Центра ранней помощи – новой образовательной, экспертно-методической площадки для специалистов в области раннего развития детей.
8)Всего консультативно-диагностическую помощь на 01.11.2022г получили 1076 человек. Коррекционно-развивающую помощь получили более 200 человек.
9)Разработывается компьютерная программа развития эмоционального интеллекта у детей с использованием технологии распознавания эмоций.
10)Проводятся научные исследования с привлечением обучающихся в магистратуре.
11)Опубликовано 5 научных статей.</t>
  </si>
  <si>
    <t>Увеличение спектра научных исследований в области психического здоровья детей. Рост активности молодых ученых и студентов в научных исследованиях. Увеличение количества результатов интеллектуальной деятельности и публикаций. Увеличение количества обучающихся по программам повышения квалификации. Научные исследования в рамках проекта проводятся с привлечением обучающихся в магистратуре.</t>
  </si>
  <si>
    <t>ПИМУ приобретет статус ведущего образовательного, научно-методического, консультативно-диагностического и реабилитационного центра в области ментального здоровья детей. Популяризация знаний в области психического здоровья среди населения.</t>
  </si>
  <si>
    <t>Разработка новых методов диагностики и коррекции нарушений ментального здоровья. Увеличение ранней выявляемости и эффективности коррекции нарушений развития у детей, что в итоге повлияет на качество жизни лиц с ментальными нарушениями и их семей.</t>
  </si>
  <si>
    <t>Здоровое будущее</t>
  </si>
  <si>
    <t>Актуальность проекта обусловлена снижением уровня психического здоровья детей и подростков, что в определенной степени связано с нарушением адаптационных механизмов в период дошкольного и школьного обучения. Высокая учебная нагрузка, личностные особенности современных детей приводят к развития различных проявлений школьной дезадаптации. Проект направлен на создание комплексной системы раннего выявления и научно-обоснованной коррекции нарушений школьной адаптации.</t>
  </si>
  <si>
    <t>Создание системы сопровождения школьников путем выявления, коррекции и профилактики школьной дезадаптации.</t>
  </si>
  <si>
    <t xml:space="preserve">1. Выявление актуальных психологических трудностей учащихся школ (учащиеся подготовительных классов, дошкольники, школьники) и необходимости в медико-психологической поддержке путем опросов родителей, детей и педагогов в форме скрининговой диагностики.
2. Выявление учащихся с выраженными психологическими, психопатологическими и другими нарушениями или высокой степенью риска их развития путем скрининг-га и очный консультаций. Определение маршрутов индивидуальной психологической (при необходимости – психиатрической и другой) помощи.
3. Массовое освещение возможностей психологической помощи и поддержки для семей учащихся путем нагляд-ной демонстрации практических возможностей основных психологических направлений и практик, знакомство родителей с возможностями различных направлений под-держки, развития и коррекции психологического здоровья школьников.
4. Обучение специалистов (педагогов, психологов), со-провождающих образовательный процесс в школах.
5. Оказание адресного психолого-педагогического со-провождения учащихся школ – в рамках индивидуальных маршрутов; в т.ч. «возвращение» к очной школьной форме обучение детей, ранее переведенных на домашнее обучение по причинам нарушения поведения либо низ-кой школьной успеваемости.
6. Тиражирование опыта Проекта – предоставление ре-зультатов и методических наработок опыта организации психологической помощи школьникам для других регионов России. Расширение аудитории пользователей медиаресурсов Проекта на другие регионы России.
7. Анализ полученных в ходе сопровождения учащихся данных. Печать научных статей, выступление с докладами.
8. Внесение предложений в нормативную документацию различного уровня по сопровождению образовательного процесса в школах.
</t>
  </si>
  <si>
    <t xml:space="preserve">1) Сформирована типовая структура работы «зонтичной» региональной системы организации ЛОП. Организовано 6 локальных офисов проекта, для них закуплено оборудование, сформированы команды сотрудников (5 – в Нижегородском регионе, 1 – в Республике Мордовия).
2) Создан пакет диагностических методик для скрининга школьной дезадаптации и школьных трудностей. Получено экспертное подтверждение валидности диагностических методик
3) Создан электронный информационно-образовательный ресурс, содержащий разделы для педагогов, родителей: сайт здоровое-будущее.рф, формируется блок скринингового онлайн-тестирования.
4) Разработаны и проведены 2 обучающих курса для педагогов и школьных психологов (обучено 36 человек) и 1 курс для обучения сотрудников ЛОП (обучено 48 человек).
5) Проект охватил 91 школу города и области; всего охвачено скрининговой диагностикой 5 587 детей
6) Проведена запись образовательных тренингов для родителей (всего 10 тем).
7) Проводится комплексное научное исследование по выявлению факторов школьной успешности (с ВШЭ), охват – 16 школ города и области
8) Опубликовано 2 статьи, в том числе одна в журнале Scopus.
</t>
  </si>
  <si>
    <t>ПИМУ приобретет статус консультативно-коррекционного, организационно-методического центра по вопросам ментального здоровья детей дошкольного и школьного возраста. Увеличение числа обучающихся педагогов и психологов по вопросам ментального здоровья школьников. Увеличение количества результатов интеллектулаьной деятельности и публикаций.</t>
  </si>
  <si>
    <t>Создание и апробация в регионе системы комплексного сопровождения детей дошкольного и школьного возраста, повышение уровня психологического благополучия школьников.</t>
  </si>
  <si>
    <t>Создание и валидизация диагностического инструмента для проведения скрининговой оценки психического здоровья детей. Формирование предложение в федеральные документы по организации психологического сопровождения обучения в школе.</t>
  </si>
  <si>
    <r>
      <rPr>
        <b/>
        <sz val="8"/>
        <color theme="1"/>
        <rFont val="Times New Roman"/>
        <family val="1"/>
        <charset val="204"/>
      </rPr>
      <t>Мероприятие:</t>
    </r>
    <r>
      <rPr>
        <sz val="8"/>
        <color theme="1"/>
        <rFont val="Times New Roman"/>
        <family val="1"/>
        <charset val="204"/>
      </rPr>
      <t xml:space="preserve"> Проведение Всероссийского межведомственного антинаркотического форума.</t>
    </r>
  </si>
  <si>
    <t>Планируется проведение Всероссийского антинаркотического междисциплинарного и межведомственного форума, направленного на консолидацию усилий по сокращению спроса на наркотики, развитие систем профилактики наркомании, в соответствии с положениями Стратегии государственной антинаркотической политики РФ на период до 2030 года, утвержденной Указом Президента РФ от 23.22.2010 № 733</t>
  </si>
  <si>
    <t>Профилактика аддитивных форм поведения среди учащихся школ, сузов, вузов</t>
  </si>
  <si>
    <t>1. Повышение качества психолого-психиатрических знаний у специалистов медицинского и немедицинского профиля с возможностью развития их дальнейшей профессиональной карьеры. 2. Ознакомление участников форума с современным научно доказанными мерам профилактики зависимого поведения. 3. Профилактика аддитивного поведения в молодежной среде. 4. Привлечение внимания к проблемам наркомании и наркопреступности</t>
  </si>
  <si>
    <t xml:space="preserve">1. Проведен Всероссийскоий междисциплинарный антинаркотическийо научно-практический форум «Актуальные вопросы аддиктологии». 
2. Опубликован сборник тезисов по итогам форума.
3. Опубликованы методические рекомендации для сотрудников школ, сузов, вузов по использованию различных методов профилактической работы антинаркотической направленности.
4. Опубликованы статьи в базах цитирования Scopus.
</t>
  </si>
  <si>
    <t>Увеличение спектра научных исследований в вузе. Увеличение количества публикаций.</t>
  </si>
  <si>
    <t>Формирование научно-практической коллаборации между пециалистами разных ведомств региона по вопросам аддиктивного поведения в детском и юношеском возрасте.</t>
  </si>
  <si>
    <t>Увеличение мер профилактики аддиктивного поведения детей и молодежи.</t>
  </si>
  <si>
    <t>Создание и внедрение диагностического инструментария для выявления аутоагрессивных и гетероагрессивных тенденций в разных возрастных группах населения региона</t>
  </si>
  <si>
    <t>Проект посвящен разработке эффективного конкурентоспособного диагностического комплекса для выявления аутоагрссивных и гетероагрессивных тенденций у подростков и взрослого населения с учетом этно-культурных, социум-демографических, психологических, клинико-психопатологических детерминант</t>
  </si>
  <si>
    <t>Разработка диагностического и аппаратно-программного инструментария для выявления аутоаграссивных и гетероагрессивных тенденций у подростков и взрослого населения региона в срок до 2024 года</t>
  </si>
  <si>
    <t xml:space="preserve">1. Разработать протокол с использование собственной метологией  - комплексное этно-культурное, социо-демографическое, психологическое, клинико-психопатологическое, инструментальное обследование лиц подросткового и взрослого населения. 2 разработать на основе протокола алгоритм проведения скрининговых исследований агрессивных тенденций. 3. Провести исследование по выявлению ауто- и гетероагрессивных тенденций среди обучающихся школ г. Н.Новгорода. 4. Создать диагностический инструментарий с доказанной эффективностью для выявления ауто- и гетероаграссивных тенденций. 5. Создать программный продукт для персонифицированной оценки риска ауто- и гетероагрессивного поведения у подростков и взрослого населения. 6. Подготовить разработанный диагностический комплекс к внедрению и тиражированию в регионах. 7. Разработать образовательные программы повышения квалификации специалистов. </t>
  </si>
  <si>
    <t xml:space="preserve">1. Создана и проанализирована собственная базы данных по г. Н. Новгороду и Нижегородской области, включающей: лиц, совершивших суицидальную попытку – 1500, здоровых и лиц с психическими нарушениями – 700 и 450 человек, учащихся школ г. Н. Новгорода и области – 1 000, учащихся средних специальных и высших учебных заведений – 450, лиц из разных возрастных групп населения г. Н. Новгорода – 3 000 человек.
2. Разработан социологический опросник: анкета для выявления аутоагрессии и гетероагрессии у лиц подросткового возраста. С использованием опросника обследовано – 748 человек в возрасте 14-18 лет.
3. Опросник для этно-культурального, социо-демографического и клинико-психопатологического обследования. С использованием разработанного опросника проведено обследование 449 человек, из них: больных с психической патологией, с агрессивными и суицидальными тенденциями – 306, группа контроля – 132 студентов без психической патологии и 11 скулшутеров.
4. Проведена оценка надежности и эффективности созданного блока методик для выявления аутоагрессивными и гетероагрессивными тенденций у подростков и взрослого населения.
5. Создана и усовершенствована демоверсия программного продукта для персонифицированной оценки риска аутоагрессивного и гетероагрессивного поведения у подростков и взрослого населения.
Реализация мероприятия обеспечит выявление групп людей с аутоагрессией и гетероагрессией с целью профилактики самоубийств и агрессии, направленной на окружающих.
</t>
  </si>
  <si>
    <t>Внедрение на региональном уровне эффективного метода выявления агрессивных тенденций у детей и молодежи. Повышение грамотности педагогического сообщества по вопросам ауто- и гетероагрессии среди школьников и студентов.</t>
  </si>
  <si>
    <t>Разработка нового объективного метода выявления агрессивных тенденций у детей и молодежи с целью профилактики явлений скулшутинга и колумбайна.</t>
  </si>
  <si>
    <t>Инициатива направлена на приобретение знаний для формирования ЦК базового уровня и содержит следующие модули: 1. "Основы анализа данных, статотчетость"; 2. Анализ медико-биологических данных с использованием языка R; 3. Базы данных и язык SOL; 4. Информатизация здравоохранения: МИС, ЛИС, ЕГИСЗ, телемедицинские системы. 5. Введение прикладное программирование в медицине. 6. Информационная безопасность и безопасность оборудования.</t>
  </si>
  <si>
    <t>Обучение цифровым навыкам и компетенциям 70 обучающихся ежегодно и выпуск продвинутых пользователей с возможностью программирования</t>
  </si>
  <si>
    <t>1. Разработка и внедрение курса профессиональной переподготовки IT медик. 2. Привлечение 3 ведущих компаний разработчиков информационных систем и технологий для медицины и здравоохранения к реализации дисциплин и проектной деятельности. 3. Подготовка цифровых кадров для экономик региона и РФ.</t>
  </si>
  <si>
    <t xml:space="preserve">Разработана ДПП ПП «Информационные системы в медицине» в рамках проекта «Цифровые кафедры» (336 часов). Разработан курс из 6 моделей, содержащий лекции, практические занятия, тесты. Разработана программа ДПП ПП, создан и утверждён макет ДПП на платформе университета Иннополис, разработана новая сфера и компетенция, а также ФОС для студентов медицинских Вузов. ДПП ПП «Информационные системы в медицине» успешно прошла экспертизу в АНО «Цифровая экономика» и принята на отраслевом совете «Здравоохранение» без доработок. На ДПП зачислено 296 обучающихся, согласно дорожной карте проекта «Цифровые кафедры», обучение началось 5 сентября 2022, входной ассесмент проведен 12-25 сентября 2022 года.
Создание специализированной платформы «Цифровая лаборатория IT-медик». Создан модуль платформы для совместной командной практической работы обучающихся с необходимым программным обеспечением и средами программирования.  Создан виртуальный сервер, установка на сервер Astra Linux с графической оболочкой; предоставление внутреннего доступа для администрирования из сети университета по SSH, внешнего к удаленному рабочему столу по RDP; организация резервного копирования ежедневно в 23:00. Создана учебная версия МИС «Медиалог» содержащая обезличенные данные пациентов. Разворачивание МИС «Медиалог» на сервере, определение ролей студентов и преподавателей. Собраны 8 дата сетов медицинских данных, даты сеты размещены на сервере, проведена разметка и создана поисковая система по дата сетам. Создан справочник лекарственных препаратов с учетом их фармакокинетических и динамических взаимодействий. Установка на сервер ССПР и нейронных сетей.
</t>
  </si>
  <si>
    <t>Создан курс для переподготовки студентов</t>
  </si>
  <si>
    <t>Подготовка цифровых кадров для экономик региона и РФ.</t>
  </si>
  <si>
    <t>Создание специализированной платформы «Цифровая лаборатория IT-медик</t>
  </si>
  <si>
    <t>Специализированная платформа "Цифровая лаборатория IT медик" направлена на обучение проектной работе, осуществление обмена данным, командных научных проектов, связанных с формированием цифровых компетенций (ЦК) в медицине и здравоохранении. Внутри платформы будут аккумулированы все необходимы компоненты для обучения и становления специалистов нового поколения IT медик.</t>
  </si>
  <si>
    <t>Создание платформы, на которой будут обучаться практическим цифровым навыкам 1000 студентов, 40 ординаторов, 40 магистров, 40 аспирантов и 40 обучающихся со средним медицинским образованием, выпуск специалистов хорошо подготовленных к работе с различными продуктами информатизации здравоохранения</t>
  </si>
  <si>
    <t>1. Создание платформы с личными кабинетами преподавателей и обучающихся для проектной деятельности. 2. Подготовка 8 дата-сетов медицинских данных и предоставление доступа к ним. 3. Организация обучению применению ПО, предназначенного для разработки собственных приложений как с написанием программного кода, так и без него. 4. Организация обучению применению специализированного медицинского ПО.</t>
  </si>
  <si>
    <t>1.Создана 1 платформа для обепечения работы студентов по цифровой кафедре. 2.Подготовлены 8 дата-сетов медицинских данных и организован доступ обучающихся к ним. 3. Обучены проектной деятельности и командной работе 270 студентов.</t>
  </si>
  <si>
    <t>Создан инструмент для организации проектной деятельности в сфере ИТ для студентов мед.вуза</t>
  </si>
  <si>
    <t>Автоматизация процесса аккредитации специалистов</t>
  </si>
  <si>
    <t>Процесс поддержки аккредитации будет реализован в формате электронной очереди с использованием средств идентификации в виде пластиковых карт стандарта Mifare. Маршрут процесса будет настроен и отображен на навигационных дисплеях и табличках. Движение от начала до окончания экзамена будет проходить по предустановленному маршруту, а время нахождения аккредитуемых на каждой отдельной станции  будет регламентировано. Записи, удостоверяющие прохождение ОСКЭ в формате, соответствующем  рекомендациям методического центра по аккредитации, будут создаваться автоматически. По итогам будет подготовлен для печати проверочный протокол</t>
  </si>
  <si>
    <t>Обеспечить поддержку аккредитации в автоматическом режиме, снижение затрат на проведение аккредитации</t>
  </si>
  <si>
    <t>1. Для одной из площадок аккредитации, состоящей из 6 станций сформулировать и реализовать в формате технического задания требования в аппаратному комплексу (АПК)  поддержки процесса аккредитации специалистов. 2. Провести закупку и/или разработку АПК3. Ввести в опыту. эксплуатацию, проанализировать результаты, исправить выявленные недочеты. 4. Ввести систему в промышленную эксплуатацию</t>
  </si>
  <si>
    <t xml:space="preserve">Внедрена система, которая обеспечивает проведение аккредитации в автоматическом режиме, хранение итогов в систематизированном виде, предоставление результатов в методический центр аккредитации без нарушения сроков.
Внедрен внедрение аппаратно-программный комплекс, обеспечивающий автоматизацию аккредитации специалистов, установлен комплекс приложений на подготовленную платформу. Подготовлены инструкции пользователя.
</t>
  </si>
  <si>
    <t>Упорядочиван и упрощен процесс аккредитации</t>
  </si>
  <si>
    <t>Создан инструмент автоматизации аккредитации и фиксации процесса</t>
  </si>
  <si>
    <t>Создан программно-аппаратный комплекс для решения целевой задачи автоматизации аккредитации, допускающий трансформацию под граничные условия инициатора</t>
  </si>
  <si>
    <t>Создание электронного сервиса взаимодействия "обучающийся-деканат" (электронный деканат)</t>
  </si>
  <si>
    <t>Инциатива напралвена на перевод взаимодействия в системе "обучающийся-деканат", в части заказа и получения документов в цифровой вид.  Разработанный сервис позволит студентам получать документы в электронном виде или на бумажном носителе по предвариетльному заказу через личный кабинет обучающегося</t>
  </si>
  <si>
    <t>Создание электронного сервиса взаимодействия в системе "обучающийся-деканат" (Электронный деканат)</t>
  </si>
  <si>
    <t>1. Создание и утверждение регламентов, шабллонов, алгоритмов и схем движения документов. 2. Создание электронного сервиса взаимодействия по системе "обучающийся - деканат" через личный кабинет обучающегося, предусматривающий в т.ч. Получение документов, подписанных ЭЦП</t>
  </si>
  <si>
    <t>Создан инструмент, упрощающий взаимодействие студентов с ПИМУ</t>
  </si>
  <si>
    <t xml:space="preserve">Повышение качества услуг для обучающихся </t>
  </si>
  <si>
    <t>Повышение качества услуг для обучающихся как Нижегородской области, так и других регионов России и стран зарубежья</t>
  </si>
  <si>
    <t>Сервис внутриуниверситетской коммуникации</t>
  </si>
  <si>
    <t xml:space="preserve">В рамках предполагаемой инициативы будет внедрена платформа коммуникаций CommuniGate, объединяющая сервисы электронной почты, мессенджера, календаря, совместнйо работы с долкументами для 2200 сотурдников (200 с возможностью голосового сообщения и двусторонней видеосвязи) и 9000 обучающихся. Программная платформа. Пользователи смогут воспользоваться всем доступным набором сервисов через web клиент, настольное и мобльно еприложения. Сотруднику будет доступен сервис электронной почты с объемом хранения писем до 10 Гбайт, обучающемуся - с объемом хранения писем жо 1 Гбайт </t>
  </si>
  <si>
    <t>Перестроить  систему информационного взаимодействия, внедрив единый сервис коммуникации для 2200 сотрудников, вовлеченных в процесс документооборота, и всех обучающихся. В составе сервича коммуникациидолжны содержаться: электронная почта, чат, файловый обмен, сервис планирования мероприятий, сервис постановки задач.</t>
  </si>
  <si>
    <t xml:space="preserve">1) Развернуть сервис коммуникаций
2) Перенести данные почтовых ящиков в новую среду
3) Ввести в эксплуатацию сервис коммуникаций
 </t>
  </si>
  <si>
    <t>Внедрена система обмена данными в едином контуре ПИМУ. Все сотрудники и обучающиеся обмениваются документами в пределах программной платформы ПИМУ, обеспечивая защиту от утечек информации из-за обработки на внешних ресурсах. Для решения задачи также приобретены лицензии на коммуникационную платформу, подписки на сервисы антиспама и антивируса, подготовлена серверная платформа для внедрения, что позволит обеспечить безопасную и безотказную работу платформы.</t>
  </si>
  <si>
    <t>Повышена скорость информационного обмена при решени внутриуниверситетских задач</t>
  </si>
  <si>
    <t>Повышена надежность информационного обмена с регуляторами и контрагентами за счет использования отечественного программного продукта</t>
  </si>
  <si>
    <t>Внесен вклад в развитие платформы коммуникаций отечественного производства</t>
  </si>
  <si>
    <t>Внедрение системы управления учетными данными</t>
  </si>
  <si>
    <t xml:space="preserve">В рамках предлагаемой инициативы планируется разработка системы управления учетными данными (ССУД), предназначенная для решения задачи удобного, безопасного, централизованного управления авторизацией пользователей в информационных системах университета.
Эта система должна стать инструментом для управления авторизацией и правами доступа для всех пользователей университета, предварительно разделенных на три категории: сотрудник, обучающийся, контрагент. Каждая категория пользователей должна иметь доступ к своему набору информационных систем и возможность получения доступа к необходимым информационным системам через владельца целевой информационной системы. </t>
  </si>
  <si>
    <t xml:space="preserve">Обеспечить единое «окно» доступа к информационным ресурсам университета. 
Обеспечить предоставления доступа к информационным ресурсам в течение рабочего дня. Обеспечить возможность предоставления доступа в нормативные сроки без увеличения штата.
</t>
  </si>
  <si>
    <t xml:space="preserve">1) Сформировать потребность в функционале и системах для разработки приложения
2) Внедрить систему управления учетными данными
</t>
  </si>
  <si>
    <t>Создано единое «окно» доступа к информационным ресурсам ПИМУ для сотрудников: осуществлено внедрение системы, обеспечивающей сокращение сроков предоставления доступа (создание учетной записи, настройка прав доступа) к информационным системам сотрудникам ПИМУ с 5 рабочих дней до 1 дня. Для задачи  подготовлена тестовая среда, согласован макет интерфейса и представлений, под задачи ПИМУ настроена платформа Trusted.IDM.</t>
  </si>
  <si>
    <t>Повышена скорость предоставления доступа к информационным сервисам университета</t>
  </si>
  <si>
    <t>Созданный инструмент распределенного управления доступностью сервисов, снижает нагрузку на вспомогательный IT персонал.</t>
  </si>
  <si>
    <t>Разработанная новая информационная система управления учетными данными, может быть востребована другими организациями.</t>
  </si>
  <si>
    <t>Модернизация сайта ПИМУ</t>
  </si>
  <si>
    <t xml:space="preserve">Резервы индивидуальной академической мобильности лежат в активизации взаимодействия сотрудников университета с грантообразующими организациями и участия в международных программах на конкурсной основе. </t>
  </si>
  <si>
    <t>обеспечение полной открытости деятельности ПИМУ, реализация прав граждан на доступ информации о деятельности ПИМУ</t>
  </si>
  <si>
    <t>1. Разработка ТЗ на создание сайта с учетом выполненного в 2021 году прототипирования сайта, Методических рекомендаций Минобрнауки и изучения ожиданий стейкхолдеров.
2.  Разработка ТЗ для разработки модулей выгрузки из ИС ПИМУ (корпоративный портал, документооборот, ЭОС) на сайт по API
3. Разработка сайта и перенос информации
4. Обеспечение интеграции сайта с системами ПИМУ
5. Обучение пользователей
6. Тестирование работоспособности</t>
  </si>
  <si>
    <t>Разработана новая технологическая платформа официального сайта ПИМУ по необходимой структуре,  автоматизирована выгрузка из ИС ПИМУ «Аудиторный фонд», «Материально-техническое обеспечение», «Программное обеспечение», «Конструктор ОП и РПД» в разделы сайта ПИМУ, таким образом обеспечена полная актуальность и своевременность размещения информации. Обучено 10 сотрудников информационному наполнению сайта, организован и четко регламентирован процесс управления обеспечением работоспособности сайта и его развитие. Платформа сайта подготовлена для переноса актуального контента с действующего сайта.</t>
  </si>
  <si>
    <t>Упрощение информирования целевой аудитории и взаимодействия с ней</t>
  </si>
  <si>
    <t>Повышение информационной открытости ПИМУ, повышение качества услуг для целевой аудитории Нижегородской области</t>
  </si>
  <si>
    <t>Полная информационная открытость медицинского вуза, обеспечение достоверности и актуальности информации о деятельности медицинского вуза</t>
  </si>
  <si>
    <t xml:space="preserve">Повышение квалификации и расширение знаний сотрудников ФГБОУ ВО ПИМУ Минздрава России в области открытых данных </t>
  </si>
  <si>
    <t>Реализация инициативы будет включать в себя участие в форуме "Открытые данные - 2022" в рамках следующих тематических треков: open data в медицине и здравоохранении; Data-driven решения в образовании; Bag data технологический трек</t>
  </si>
  <si>
    <t>Развитие профессиональных компетенций, соответствующих вызовам современного рынка в области открытых данных</t>
  </si>
  <si>
    <t>Повышение квалификации и расширение знаний в области открытых данных</t>
  </si>
  <si>
    <t xml:space="preserve">Пройдено повышение квалификации и расширены знания сотрудниками ФГБОУ ВО ПИМУ Минздрава России в области открытых данных </t>
  </si>
  <si>
    <t>Сотрудники ПИМУ имеют расширенные компетенции в области открытых данных</t>
  </si>
  <si>
    <t>Наличие компетентных сотрудников для реализации проектов регионального уровня в сфере открытых данных</t>
  </si>
  <si>
    <t>Возможность участия сотрудников ПИМУ в федеральных проектах: экспертиза, непосредственное участие</t>
  </si>
  <si>
    <t xml:space="preserve">Разработка сервиса для сбора отзывов о деятельности ПИМУ </t>
  </si>
  <si>
    <t xml:space="preserve">В рамках предлагаемой инициативы будет сервис сбора отзывов с использованием куаркодов. который будет использован для получения обратной связи с обучающимися, пациентами, работниками ПИМУ </t>
  </si>
  <si>
    <t>Обеспечение полной открытости деятельности ПИМУ, создание обратной связи с обратной связью, создание условий для поддержки принятия управленческих решений о повышении качества услуг в ПИМУ</t>
  </si>
  <si>
    <t xml:space="preserve">Создать инструмент для сбора отзывов по любым сферам деятельности ПИМУ
2. Провести сбор информации о мнении потребителей услуг ПИМУ и сформировать предложения по улучшению работы в ряде сфер деятельности
3.  Сформировать аналитический инструмент оценки качества услуг ПИМУ на основе сервиса по сбору отзывов
</t>
  </si>
  <si>
    <t>Создан собственный сервис ПИМУ для сбора обратной связи (любые опросы и анкеты). Разработаны анкеты для сбора обратной связи, на основе анкет сформированы куаркоды, которые распределены по местам скопления людей. На основе собранных данных сформированы аналитические данные о мнениях клиентов ПИМУ о качестве услуг.</t>
  </si>
  <si>
    <t>Создание нструмента для принятия управленческих решений о повышении качества услу ПИМУ</t>
  </si>
  <si>
    <t>Повышение качества услуг для населения Нижегородской области за счет повышения информированности о мнении населения о деятельности ПИМУ</t>
  </si>
  <si>
    <t xml:space="preserve">Повышение качества услуг для населения Нижегородской области, других регионов России </t>
  </si>
  <si>
    <t xml:space="preserve">Создание системы автоматизации учета имущества </t>
  </si>
  <si>
    <t xml:space="preserve">В рамках предлагаемой инициативы будет создана автоматизированная система учета имущества и процесса инвентаризации имущества с применением радиочастотной идентификации RFID </t>
  </si>
  <si>
    <t>Повысить эффективность использования имущества ПИМУ за счет автоматизации процесса инвентаризации</t>
  </si>
  <si>
    <t xml:space="preserve">создать инфраструктуру для проведения инвентаризации
-  создать единое централизованное хранилище электронных данных для учета имущества;
- повысить актуальность и достоверность данных о наличии, местонахождении, перемещении и состоянии объектов имущества;
- сократить трудозатраты на получение информации (в том числе, отчетной) об объектах имущества;
 - сократить сроки и упростить проведение инвентаризации имущества;
 - повысить удобство работы с объектами учета при проведении инвентаризации;
 - повысить точность оперативного контроля и учета имущества за счет уменьшения влияния человеческого фактора при проведении инвентаризации
</t>
  </si>
  <si>
    <t xml:space="preserve">Создана и внедрена система инвентаризации и учета в ПИМУ на основе технологии RFID. 
Будет приобретено необходимое оборудование (терминалы-считыватели, принтеры) для системы и расходные материалы, приеобретены лицензии на использование программного продукта по инвентаризации (СКАЛАД 15), установлено ПО и произведена интеграция с 1С БГУ ПИМУ
Ответственные лица ПИМУ обучены работе с системой и оборудованием, созданы пользовательские инструкции для работы с оборудованием и системой.
</t>
  </si>
  <si>
    <t>Повышение эффективности использования имущества ПИМУ</t>
  </si>
  <si>
    <t xml:space="preserve">Повышение эффективности расходования бюджетных средств </t>
  </si>
  <si>
    <t>Будет создан инструмент, настроенный под потребности медицинского вуза. Возможность тиражирования положительного опыта</t>
  </si>
  <si>
    <t xml:space="preserve">Создание системы информатов в корпусах ПИМУ </t>
  </si>
  <si>
    <t>В рамках предлагаемой инициативы будет создана единая сеть из 7 многофункциональных терминалов с функциями интерактивного информирования и возможностями дезинфекции, управляемая из единого центра</t>
  </si>
  <si>
    <t xml:space="preserve">обеспечение полной открытости деятельности ПИМУ, реализация прав граждан на доступ информации о деятельности ПИМУ
- повысить удовлетворенность всех заинтересованных пользователей (обучающихся, слушателей, сотрудников, бизнеса, партнеров) скоростью, качеством оказания услуг и качеством данных
- значительное упрощение процесса информирования всех заинтересованных групп ПИМУ в случае возникновения экстренной необходимости
- обеспечение возможности дезинфекции рук в условиях сложной эпидемиологической ситуации
</t>
  </si>
  <si>
    <t xml:space="preserve">1. Создать систему простого и быстрого оповещения целевой аудитории о важной информации ПИМУ, в том числе о мерах безопасности
2. Обеспечить развитие инфраструктуры доступа к сайту ПИМУ, его интерактивным инструментам
3. Создать инструмент для предупреждения и профилактики различных инфекций для посетителей ПИМУ
</t>
  </si>
  <si>
    <t>Приобретены и установлены в корпусах ПИМУ 7 многофункциональных терминалов с функциями интерактивного информирования, управляемые из единого центра, системный администратор ПИМУ обучен процессу технической поддержки терминала и терминального ПО, регламентирован процесс ведения контента, отображаемого на терминалах.</t>
  </si>
  <si>
    <t>1 605, 532</t>
  </si>
  <si>
    <t>Создан инструмент для упрощения информирования цедевой аудитории</t>
  </si>
  <si>
    <t>Повышение информационной открытости и прозрачности ПИМУ для граждан региона</t>
  </si>
  <si>
    <t>Повышение информационной открытости и прозрачности ПИМУ для граждан Нижегородской области и других регионов</t>
  </si>
  <si>
    <t>Внедрение финансово-хозяйственной системы вуза, включая подсистему поддержки принятия решения и «шину данных»</t>
  </si>
  <si>
    <t xml:space="preserve">В рамках предлагаемой инициативы будет проведен анализ возможности автоматизации процессов управления ФХД вуза,  внедрена в эксплуатацию информационная система управления финансово хозяйственной деятельностью ВУЗа, и на основании единого механизма будет обеспечен информационный обмен консолидированными данными  между разными информационными системами.
Будет создана единая комплексная Подсистема аналитики для оперативного принятия управленческих решений на основе аналитических приложений по выделенным областям анализа данных.
</t>
  </si>
  <si>
    <t xml:space="preserve">оптимизация бизнес-процессов ПИМУ при ведении ФХД, повышение удовлетворенности всех заинтересованных пользователей (обучающихся, слушателей, сотрудников, бизнеса, партнеров) скоростью, качеством данных
- значительное упрощение процесса управления вузом,  централизация процесса
- повышение качества принимаемых решений за счет создания системы поддержки принятия решений
- создание единого механизма обмена данными для передачи, приема, обработки и синхронизации консолидированных данных разными информационными системами, нормализация нормативно-справочной информации
</t>
  </si>
  <si>
    <t xml:space="preserve">обеспечение подготовки планов по доходам и расходам как на уровне ВУЗа с доведением лимитов до структурных подразделений (ЦФО), так и на уровне ЦФО с последующей консолидацией планов на уровне вуза в разрезе видов деятельности, источников финансирования, статей бюджетов, сценариев планирования и других аналитических срезов с последующей корректировкой и версионированием и возможностью дальнейшей интеграции в  пространство корпоративной информации ПИМУ,  с использованием единого механизма обмена данными для передачи, приема, обработки и синхронизации консолидированных данных разными информационными системами
- создание единой комплексной подсистемы аналитики для оперативного принятия управленческих решений на основе аналитических приложений по выделенным областям анализа данных 
обеспечение подготовки любых аналитических срезов с последующей корректировкой и версионированием и возможностью дальнейшей  интеграции в  пространство корпоративной информации ПИМУ,  с использованием единого механизма обмена данными для передачи, приема, обработки и синхронизации консолидированных данных разными информационными системам
- создание единого механизма обмена данными для передачи, приема, обработки и синхронизации консолидированных данных разными информационными системами, нормализация нормативно-справочной информации
</t>
  </si>
  <si>
    <t>Произведено обследование бизнес-процессов вуза в сфере финансовой деятельности, установлено ПО по управлению финансово-хозяйственной деятельностью. Проведено обучение работе с системой, подготовлены инструкции пользователей.</t>
  </si>
  <si>
    <t>Упрощение ведения финансово-хозяйственности деятельности ПИМУ, создание инструментов для принятия управленческих решений</t>
  </si>
  <si>
    <t>Упрощение взаимодействия с региональными органами власти, с их ИС, повышение достоверности передаваемых сведений, повышение качества подготовленых аналитических материалов</t>
  </si>
  <si>
    <t>Упрощение взаимодействия с федеральными ИС, консолидация данных ИС ПИМУ и федеральных ИС, повышение достоверности передаваемых сведений</t>
  </si>
  <si>
    <t>Внедрение единой службы обработки вызовов и внедрение чат-бота для Университетской клиники ПИМУ</t>
  </si>
  <si>
    <t>В рамках предлагаемой инициативы будет создан профессиональный Центр Обработки Вызовов,  включающий в себя удобную статистику по обращениям, различные способы распределения вызовов, автоматизированную систему обзвона,  единое окно с текстовыми обращениями, голосовых и текстовых роботов для снижения нагрузки на операторов и снижения времени ожидания на линии</t>
  </si>
  <si>
    <t xml:space="preserve">повышение качества оказания услуг и удовлетворенность пациентами обращениями в лечебные учреждения
- сокращение ожидания пациентами в очереди во время звонка
</t>
  </si>
  <si>
    <t xml:space="preserve">значительное упрощение процесса распределения нагрузки по операторам
- сбор объективной и исчерпывающей статистики по обращениям в Университетскую клинику 
- автоматизация рутинных процессов операторов
- создание других каналов коммуникаций, кроме телефонного
</t>
  </si>
  <si>
    <t>Упрощение взаимодействия с целевой аудиторией, аналитические инструменты для принятия решений</t>
  </si>
  <si>
    <t>Повышение качества услуг для населения Нижегородской области, повышение удовлетворенности населения об услугах</t>
  </si>
  <si>
    <t>Повышение качества услуг для населения как Нижегородской области, так  и других регионов России. Повышение удовлетворенности населения об услугах</t>
  </si>
  <si>
    <t>Развитие Школы кадрового роста обучающихся ПИМУ</t>
  </si>
  <si>
    <t>Подготовка резерва педагогических, врачебных и научных кадров Университета из числа обучающихся. Организация процесса обучения в форме семинаров, лекций, тренингов, выполнения заданий и проектной деятельности, а также оценка результативности данных мероприятий посредством проведения психологических тестирований, оценки компетенций обучающихся и реализации проектов.</t>
  </si>
  <si>
    <t>1) Увеличение количества реализуемых проектов.
2) Увеличение доли поступивших в ординатуру/аспирантуру от числа всех поступивших.
3) Увеличение доли трудоустроенных в ПИМУ от числа всех трудоустроенных.</t>
  </si>
  <si>
    <t xml:space="preserve">1. Увеличение контингента обучающихся в ШКР.
2. Развитие личностного потенциала обучающихся.
3. Выявление и отбор обучающихся с рекомендацией для поступления в ординатуру/аспирантуру, для трудоустройства в ПИМУ
</t>
  </si>
  <si>
    <t>1) Количество образовательных мероприятий – 8. 
2) Число обучающихся, охваченных внеучебной деятельностью – 33 (27 студентов, 1 магистрант, 4 ординатора, 1 аспирант). 
3) Количество  сотрудников, охваченных мероприятиями по поддержке и развитию кадрового потенциала – 7</t>
  </si>
  <si>
    <t xml:space="preserve">Увеличение доли трудоустроенных молодых преподавателей в ПИМУ, получение дополнительных компетенций в области менеджмента, управления научными исследованиями, развитие проектной деятельности и коммуникативных навыков. </t>
  </si>
  <si>
    <t xml:space="preserve">Наличие у выпускников ПИМУ надпрофессиональных компетенций. Готовность к проектной и управленческой деятельности при реализации проектов НО </t>
  </si>
  <si>
    <t>Развитие Школы кадрового роста сотрудников ПИМУ</t>
  </si>
  <si>
    <t>Подготовка резерва педагогических и научных кадров Университета из числа сотрудников. Выявление активных сотрудников с перспективой должностного роста. Организация процесса обучения в форме семинаров, лекций, тренингов, выполнения заданий и проектной деятельности, а также оценки результативности данных мероприятий посредством проведения психологических тестирований, оценки компетенций обучающихся и реализации проектов.</t>
  </si>
  <si>
    <t xml:space="preserve">1) Увеличение количества реализуемых проектов.
2) Увеличение доли сотрудников переведенных на более высокую должность от числа всех трудоустроенных.
3) Увеличение доли сотрудников трудоустроенных по внутреннему совместительству в ПИМУ от числа всех трудоустроенных. 
</t>
  </si>
  <si>
    <t xml:space="preserve">1.  Увеличение контингента обучающихся в ШКР.
2. Развитие личностного потенциала сотрудников.
3. Выявление и отбор сотрудников с рекомендацией на повышение  должности или расширение должностных обязанностей
</t>
  </si>
  <si>
    <t>1)Количество образовательных мероприятий – 8. 
2) Количество  сотрудников, охваченных мероприятиями по поддержке и развитию кадрового потенциала – 7. 
3) Число сотрудников ПИМУ, вновь привлеченных на выполнение других работ (АУП) из выпускников ШКР 2021 года – 2 (Красникова О.В.- аудит, Луговая Л.А.- корпоративный портал).</t>
  </si>
  <si>
    <t>Развитие кадрового потенциала, увеличение количества высококвалифицированных и успешных научно- педагогических и административных работников ПИМУ.</t>
  </si>
  <si>
    <t>Создания образовательной программы «Повышения квалификации педагогических кадров»</t>
  </si>
  <si>
    <t xml:space="preserve">Проектирование и реализация программ повышения квалификации «Оказание первой помощи» и «Профилактика новой коронавирусной инфекции в образовательных организациях» будет осуществляться с использованием современных дистанционных образовательных технологий, обеспечивающих освоение компетенций без отрыва от основного вида деятельности.
Основной целью инициативы является удовлетворение образовательных потребностей региона в части обеспечения требуемого уровня квалификации слушателей – педагогических работников. 
Так же будут созданы условия для последующего непрерывного обновления профессиональных знаний и компетенций слушателей - немедицинских специалистов  педагогического профиля.
</t>
  </si>
  <si>
    <t>Повышение квалификации педагогических работников и слушателей педагогического профиля используя методы дистанционного обучения</t>
  </si>
  <si>
    <r>
      <t xml:space="preserve">1. Проектирование и разработка двух программ повышения квалификации реализуемых в дистанционном формате в 4 квартал 2021;
2. Реализация программы повышения квалификации 4 квартал 2021 и 1 и 3 квартал 2022г.
</t>
    </r>
    <r>
      <rPr>
        <sz val="8"/>
        <rFont val="Times New Roman"/>
        <family val="1"/>
        <charset val="204"/>
      </rPr>
      <t>3. Модернизации электронной образовательной среды ФДПО (разработка дополнительных модулей)</t>
    </r>
  </si>
  <si>
    <r>
      <t xml:space="preserve">
</t>
    </r>
    <r>
      <rPr>
        <sz val="8"/>
        <rFont val="Times New Roman"/>
        <family val="1"/>
        <charset val="204"/>
      </rPr>
      <t xml:space="preserve">Создана образовательная программа «Повышение квалификации педагогических кадров», включающая 2 программы повышения квалификации, реализуемые в дистанционном формате («Оказание первой помощи» и «Профилактика новой коронавирусной инфекции в образовательных организациях») - 18 часов, а также модернизацию электронной образовательной среды ФДПО. </t>
    </r>
  </si>
  <si>
    <t>Преподаватели ПИМУ приобрели компетенции по разработке и реализации программ ДПО с использованием современных дистанционных образовательных технологий, обеспечивающих освоение компетенций без отрыва от основного вида деятельности.</t>
  </si>
  <si>
    <t>Проект направлен на  удовлетворение образовательных потребностей региона  в части обеспечения обязательного требуемого уровня квалификации педагогических работников, в соответствии с ФГОС ВО по направлению 44.03.01 «Педагогическое образование»</t>
  </si>
  <si>
    <t>Школа хирургического мастерства, предусматривающая обучение студентов лечебного и педиатрического факультетов практическим навыкам, соответствующим трудовым функциям проф. стандарта «Врач-хирург»</t>
  </si>
  <si>
    <t>Направлена на совершенствование компетенций, необходимых для профессиональной деятельности обучающихся по программам специалитета, ординатуры, а также программ повышения квалификации врачей системы НМО по специальности «Хирургия».</t>
  </si>
  <si>
    <t>Создать на базе ПИМУ школу 
хирургического мастерства по освоению практических навыков для студентов лечебного и педиатрического факультетов, ординаторов и врачей-хирургов - слушателей кусов повышения квалификации с целью повышения качества образования и качества оказания квалифицированной медицинской помощи по хирургии в соответствии с трудовыми функциями (необходимые знания и умения): (Код А/02.8), (Код В/01.8), (Код В/02.8), которые закреплены в приказе Министерства труда России от 26 ноября 2018 г. N 743н «Об утверждении профессионального стандарта «Врач-хирург» к июню 2023 г.</t>
  </si>
  <si>
    <t xml:space="preserve">1. Формирование образовательного контента по актуальным вопросам диагностики и лечения хирургических заболеваний с его последующим внедрением в соответствующие образовательные программы (подготовки ординаторов, повышения квалификации врачей) –  I и II квартал 2022 г.
2. Создание цикла обучения по освоению базовых навыков хирурга – II, III и IV квартал 2022 г., включающих:
• отработку базовых навыков хирургии на муляжах и тренажерах (вязание узлов, наложение швов);
• освоение базовых и продвинутых навыков в лапароскопической хирургии на тренажерах и симуляторах;
• освоение методик выполнения наиболее часто встречающихся в неотложной хирургии оперативных вмешательств на живых тканях (трахеотомия, конкотомия, пункция плевральной полости, гастроскопия, ушивание прободной язвы желудка, ушивание раны кишечника, аппедэктомия, лапаротомия и др.);
• участие обучающихся в проведении оперативных вмешательств в качестве ассистентов, под контролем куратора;
• самостоятельное выполнение отдельных этапов операции.
</t>
  </si>
  <si>
    <t xml:space="preserve">Удовлетворение потребности региона во врачах-хирургах с компетенциями в области новых видов оперативных вмешательств. Ускорение адаптации молодых врачей-хирургов на рабочем месте. Сокращение сроков их "доучивания" после окончания вуза. </t>
  </si>
  <si>
    <t>Создание системы инновационного медицинского образования (ИнМО) студентов 4-6 курсов ПИМУ.</t>
  </si>
  <si>
    <t>В рамках проекта предполагается 
• формирование групп студентов 4-6 курса с высоким уровнем исходных знаний и мотивации к обучению;
• организация обучения с повышением роли самостоятельной работы студентов в изучении теоретического материала и приоритетом освоения практических навыков в ходе практических занятий
• формирование возможности многовариантного выбора факультативных курсов и некоторых дисциплин основной программы обучения с формированием индивидуальной образовательной траектории на основе предпочтений и интересов студента.</t>
  </si>
  <si>
    <t>1. Разработка обучающих модулей дисциплин основной образовательной программы по специальности "лечебное дело" и факультативных дисциплин, ориентированных на использование технологий информатизации в обучении, развитие клинического мышления и практических навыков на основе курсовых и проектных работ, методов проблемного интерактивного обучения.
2. Формирование системы планирования и реализации индивидуальной образовательной траектории обучения студента.
3. Создание проектно-учебных лабораторий для обучения студентов и выполнения научных работ с их участием.</t>
  </si>
  <si>
    <r>
      <rPr>
        <sz val="8"/>
        <rFont val="Times New Roman"/>
        <family val="1"/>
        <charset val="204"/>
      </rPr>
      <t>1. Создание модулей обучения для студентов отделений ИнМО по всем клиническим дисциплинам 4-6 курсов обучения с долей инновационных элементов обучения (основанных на групповой проектной работе, симуляционном обучении, проблемно-ориентированном обучении, применении информационных технологий и др.) не менее 20% от продолжительности семинаров/практических занятий.
2. Создание модулей обучения факультативных курсов ориентировочным объемом 72 часа на курс в общем количестве не менее 12 (общий объем 864 акт. Часа).
3. Создание проектно-учебных лабораторий на базе клинических кафедр, проводящих обучение студентов лечебного факультета и факультета ММО, оснащенных современным симуляционным и лечебно-диагностическим оборудованием для освоения практических навыков, применяемых в ходе клинической работы по соответствующим дисциплинам – не мене 8 лабораторий.</t>
    </r>
    <r>
      <rPr>
        <sz val="8"/>
        <color rgb="FFFF0000"/>
        <rFont val="Times New Roman"/>
        <family val="1"/>
        <charset val="204"/>
      </rPr>
      <t xml:space="preserve">
</t>
    </r>
  </si>
  <si>
    <t xml:space="preserve">1. Подготовлено два факультативных курса для обучения студентов 4го курса групп ИнМО; 
2. Подготовлены образовательные модули для обучения студентов групп ИнМО 4-го курса на разделах портала СДО соответствующих кафедр; 
3. Проведен аудит созданных разделов с формированием рекомендаций по доработке.
</t>
  </si>
  <si>
    <t xml:space="preserve">Формирование современных исследовательских и профессиональных компетенций у обучающихся. Внедрение новых организационных и педагогических подходов в рамках основной образовательной программы, а также факультативных курсов в группе наиболее мотивированных и подготовленных студентов. </t>
  </si>
  <si>
    <t>Обеспечение региона медицинскими кадрами, готовыми к исследовательской и научной деятельности</t>
  </si>
  <si>
    <t>Создание центра обучения практическим навыкам по хирургии.</t>
  </si>
  <si>
    <t xml:space="preserve">Планируется использование биоматериала 
(органокомплексы) и живых животных для практической подготовки по хирургии. На биоматериале (органокомплексы) обучающиеся отрабатывают приемы открытой хирургии – кишечный шов, анастомозы и др. На живых животных в условиях операционной будут выполняться различные малоинвазивные и открытые оперативные вмешательства. Как следствие, значительно повысится уровень и качество образования обучающихся за счет повторяемости и высокой реалистичности процесса отработки оперативных приемов.  </t>
  </si>
  <si>
    <t>Формирование профессиональной  компетенции (ПК6) согласно ФГОС ВО. Основной целью является отработка практических навыков по хирургии, которые необходимы в лечение пациентов, нуждающихся в оказании хирургической помощи.</t>
  </si>
  <si>
    <r>
      <t xml:space="preserve">1. Осуществить материально-техническое обеспечение центра практических навыков по хирургии на базе ПИМУ.
2. Организовать практические занятия по отработке хирургических навыков на биоматериале (свиные органокомплексы) и на живых животных.
</t>
    </r>
    <r>
      <rPr>
        <sz val="8"/>
        <rFont val="Times New Roman"/>
        <family val="1"/>
        <charset val="204"/>
      </rPr>
      <t>3. Разработать и организовать 2 уровень практической подготовки (на живых животных) - запуск лапароскопической операционной.</t>
    </r>
    <r>
      <rPr>
        <sz val="8"/>
        <color theme="1"/>
        <rFont val="Times New Roman"/>
        <family val="1"/>
        <charset val="204"/>
      </rPr>
      <t xml:space="preserve">
</t>
    </r>
  </si>
  <si>
    <t xml:space="preserve">Повышение привлекательности профессии хирурга для студентов.  Повышение качества выпускников за счет совершенствования и закрепления практических навыков у субординаторов и клинических ординаторов хирургических специальностей, врачей-хирургов. 
</t>
  </si>
  <si>
    <t>Регулярная межрегиональная Олимпиада по эндокринологии с международным участием на базе ФГБОУ ВО "ПИМУ" Минздрава России -"BEST" для студентво медицинских университетов</t>
  </si>
  <si>
    <t>Проект заключается в создании регулярной межрегиональной Олимпиады по эндокринологии с международным участием на базе ФГБОУ ВО "ПИМУ" Минздрава России  - Best" для студентов медицинских  университетов. Данный проект направлен не только на повышение интереса студентов к дисциплине "Эндокринология", но и на повышение известности  образовательных возможностей ПИМУ, привлечение выпускников различных медицинских университетов в ординатуру по эндокринологии.</t>
  </si>
  <si>
    <t xml:space="preserve">Повышен е известности образовательных возможностей ПИМУ и привлечение выпускников медицинских вузов в ординатуру по эндокринологии в ФГБОУ ВО "ПИМУ" </t>
  </si>
  <si>
    <t>1. Разработка регламента Олимпиады по эндокринологии и создание банка тестов и наглядных пособий для всех этапов олимпиады. 2. Создание электронной платформы для регистрации участников и подготовка разделов СДО. 3 Проведение первой внутривузовской индивидуальной олимпиады по эндокринологии в ПИМУ для обкатки всех узлов - от качества тестов и наглядных пособий. 4. Проведение  информационной поддержки проекта.</t>
  </si>
  <si>
    <t>Проведение олимпиады. Создание регулярной межрегиональной Олимпиады по эндокринологии с международным участием на базе ФГБОУ ВО "ПИМУ" Минздрава России  - Best" для студентов медицинских  университетов.</t>
  </si>
  <si>
    <t xml:space="preserve">Проведена внутривузовская Олимпиада по эндокринологии, в которой приняли участие 31 студент, определены победители и призеры. Создан бренд и создан банк вопросов и тестовых заданий. </t>
  </si>
  <si>
    <t>Привлечение внимания к региону как к активно ведущему научные исследования в области эндокринологии</t>
  </si>
  <si>
    <t>Учебно-проектная лаборатория инструментальных методов диагностики и лечения больных с эндокринными заболеваниями на кафедре эндокринологии и внутренних болезней ФГБОУ ВО ПИМУ Минздрава России</t>
  </si>
  <si>
    <t>Инициатива заключается в создании учебно-проектной лаборатории на кафедре эндокринологии и внутренних болезней в помещениях ГБУЗ НО Городска клиническая больница №13, что позволит отрабатывать практические навыки и умения, реализовывать учебно-исследовательские проекты со студентами 3-6 курсов ФММО и ординаторами -эндокринологами, а также организовывать курсы НМО по актуальным вопросам диагностики и лечения больных с эндокринными заболеваниями.</t>
  </si>
  <si>
    <t>Создание учебно-проектной лаборатории инструментальных методов диагностики и лечения больных с эндокринными заболеваниями на клинической базе кафедры эндокринологии и внутренних болезней в Городской клинической больницы №13</t>
  </si>
  <si>
    <t>1. Создание перечня необходимого оборудования для оснащения учебно-проектной лаборатории. 2. приобретение и размещение оборудования. 3. Ознакомление преподавателей с приобретенным оборудованием. 4. практическое использование учебной лаборатории в учебном процессе.</t>
  </si>
  <si>
    <t>Создана учебно-проектная лаборатория инструментальных методов диагностики и лечения больных с эндокринными заболеваниями на клинической базе кафедры эндокринологии и внутренних болезней в Городской клинической больницы №13.</t>
  </si>
  <si>
    <t>Повышение качества образовательного процесса у студентов ПИМУ</t>
  </si>
  <si>
    <t>Обеспечение НО высококвалифицированными медицинскими кадрами в области эндокринологии</t>
  </si>
  <si>
    <t>Создание образовательного курса "Межкафедральные модули" (ОК "МКМ") на базе ПИМУ - территория реализации РФ</t>
  </si>
  <si>
    <t>Образовательная программа является междисциплинарной для повышения уровня профессиональных компетенций, разрабатывается с использованием дистанционных образовательных технологий на базе платформы Moodle с выдачей электронного удостоверения об окончании обучения</t>
  </si>
  <si>
    <t>Повышение качества образовательного процесса на основе создания 33 сквозных межкафедральных модулей, внедрения новых методов текущего и итогового контроля к 2025 году</t>
  </si>
  <si>
    <t>1. анализ образовательной ситуации по наличию аналогов предлагаемой программы  в вузах России. 2. Создание образовательных модулей по выбранным актуальным тематикам. 3. Создание новой образовательной платформы длямежкафедральных модулей и новых методов текущего и итогового контроля знаний. 4. Внедрение межкафедральных модулей для обучения на старших курсах. 5. Оценка эффективности новой технологии обучения</t>
  </si>
  <si>
    <t>Обеспечение индивидуализации образовательных траекторий студентов</t>
  </si>
  <si>
    <t>Обеспечение региона медицинскими кадрами с расширенным набором компетенций</t>
  </si>
  <si>
    <t>Трансформация подходов к организации образовательного процесса. Формирование индивидуального профиля компетенций обучающихся</t>
  </si>
  <si>
    <t>Создание и внедрение образовательной программы профессиональной подготовки «Санитар» в систему образования ПИМУ</t>
  </si>
  <si>
    <t>Будет разработана и внедрена программа профессиональной подготовки "Санитар", состоящая из теоретического блока и 12 ассимиляционных модулей (16 часов). Внедрение программы позволит широкому кругу потребителей возможность овладения новой профессией, а обучающимся- дополнительной квалификацией. Для малообеспеченных студентов 1-3 курса возможность бесплатного получения квалификации "Санитар" для трудоустройства в МО</t>
  </si>
  <si>
    <t>Получение новой квалификации лицами, не имеющих образование,  а также имеющим не медицинское и медицинское образование</t>
  </si>
  <si>
    <t>1. Разработать и оформить рабочую программу "Санитар". 2. Разработать образовательный контент для дистанционного обучения, представить его в виде электронного образовательного модуля 3. разработать и развернуть на базе симуляционно-тренажерный комплекс 4. Подготовит и разместить рекламную продукцию о курсе и сроках обучения. 5. Провести пилотный обучающий цикл по программе "Санитар". 6. Обучить студентов 1-3 курсов из числа малообеспеченных - 10 человек ежемесячно.</t>
  </si>
  <si>
    <t>Создана и очень востребована ПП "Санитар". В общей сложности обучено 70 студентов, которые на время прохождения производственной практики сразу трудоустраиваются по специалильности санитара, что позволяет сократить дефицит среди младшего медиицинского персонала , в том числе и в Университетской клинике.</t>
  </si>
  <si>
    <t>Расширение предложения образовательных программ для обучающихся. Реализация программ профессионального обучения.</t>
  </si>
  <si>
    <t>Обеспечение младшим медицинским персоналом (санитарами) медицинских организаций НО</t>
  </si>
  <si>
    <t>Обеспечение младшим медицинским персоналом (санитарами) медицинских организаций страны</t>
  </si>
  <si>
    <t>Создание центра компетенций в сфере фармацевтики на базе ПИМУ</t>
  </si>
  <si>
    <t>Центр компетенций предполагает создание учебно-проектной лаборатории твердых лекарственных форм, базовой кафедры на производственной площадке Stada с учебно-проектной лабораторией мягких лекарственных форм, открытие прикладной магистратуры «Промышленная фармация» в сетевой форме с производственным предприятием, сертификацию деятельности кафедры в области разработки и оценки качества твердых лекарственных форм, реализацию курсов повышения квалификации для производителей лекарственных средств (сертификация деятельности), создание учебно-проектной лаборатории вариации методик контроля качества лекарственных препаратов.</t>
  </si>
  <si>
    <t xml:space="preserve">Создание центра компетенций в сфере фармацевтики на базе Университета к 2024 г. для подготовки высококвалифицированных кадров для фармацевтической отрасли в соответствие с государственной программой «Развитие фармацевтической и медицинской промышленности» </t>
  </si>
  <si>
    <t xml:space="preserve">1.  создания учебно-проектной лаборатории твердых лекарственных форм на базе ПИМУ (2022), сертификация деятельности кафедры в области реализации программ дополнительных дисциплин для  уполномоченных лиц производителей лекарственных средств в соответствие с системой менеджмента качества (требования стандарта ISO 9001) – 2023 г.;
2. формирование на кафедре направления оценки и прогнозирования применения лекарственных препаратов в реальной клинической практике  в области разработки информационных ресурсов и алгоритмов поддержки принятия управленческих решений и управления ресурсами здравоохранения  (2023-2024 гг.) в соответствие с Постановлением Правительства №148 от 09 февраля 2022 г.; 
3. создания учебно-проектной лаборатории валидации методик контроля качества лекарственных препаратов (2024 г.)
4. разработки учебных материалов для программы магистратуры  в области промышленной фармации (2022 г.); 
5. открытия программы прикладной магистратуры в сетевой форме с Нижфармом (2023 г.);
6. открытия базовой кафедры с учебно-проектной лабораторией мягких лекарственных форм на фармацевтическом производстве (2022-2023г.), 
7. сертификация деятельности кафедры в области разработки составов и оценки качества твердых лекарственных форм на соответствие требованиям международных стандартов и их национальных аналогов  (2022 – 2024 гг.),
8. формирование на кафедре направления разработки систем доставки лекарственных препаратов с измененным фармакокинетическим профилем (2022-2023 г.);  
</t>
  </si>
  <si>
    <t>1. Создана учебно-проектная лаборатория твердых лекарственных форм для выполнения проектной деятельности обучающихся (до 10 проектов в год). 2. Опубликовано 3 статьи с участием обучающихся в рецензируемых журналах, 5 докладов обучающихся на конференция студентов и молодых ученых, 1 учебное пособие, 1 программа для ЭВМ. 
3. Открыта базовая кафедра на производственной площадке Stada «Нижфарм» с учебно-проектной лабораторией мягких лекарственных форм.
4.  Разработаны учебные материалы для программы прикладной магистратуры «Промышленная фармация» в сетевой форме с производственным предприятием (потенциальное количество обучающихся на 1-м году реализации программы – 5-7)
5. Создание учебно-проектной лаборатории валидации методик с возможностью осуществления договорной деятельности с производителями лекарственных препаратов (пропускная способность лаборатории до 20 протоколов в год).
6. Сертификация деятельности кафедры в области фармацевтической разработки</t>
  </si>
  <si>
    <t>Создание программ повышения квалификации (ПК): "Организация здравоохранения и общественного здоровья в стоматологии" (144ч), "Организация здравоохранения и общественного здоровья для заведующих структурными подразделениями в стоматологии"</t>
  </si>
  <si>
    <t xml:space="preserve">Разработка программ ПК (144ч., 72ч.) будет осуществляться на основе вновь созданной образовательной модели, удовлетворяющей потребностям практической стоматологии в организации медицинской помощи населению  с использованием новых методов и форм обучения. 
Программы  будут реализованы с помощью современных дистанционных образовательных технологий, интерактивного обучения с QR-кодами без отрыва от основного вида деятельности и нацелена на последующий выбор образовательной траектории в рамках непрерывного медицинского образования. 
</t>
  </si>
  <si>
    <t xml:space="preserve">Повышение квалификации организаторов здравоохранения и заведующих отделениями по специальности «Стоматология», в соответствии с приказами МЗ РФ от 08.10.2015г. № 707н и МТиСЗ РФ от 07.11.2017 № 768н. </t>
  </si>
  <si>
    <t xml:space="preserve">1. Создание модели обучения и разработка 2  программ ПК (144ч., 72ч.), реализуемых в дистанционном формате, 1 и 2 кварталы 2022г.
2. Реализация программ ПК. с 3 квартала 2022 года.
3. Расширение  электронной образовательной базы ПИМУ. 
</t>
  </si>
  <si>
    <t xml:space="preserve">1) Разработано 2 образовательных программы в дистанционном формате, 144ч и 72ч. 
2)Создано электронное интерактивное методическое пособие и видеофильмы, размещенные в сети YouTube (с доступом по QR-коду).
</t>
  </si>
  <si>
    <t>Увеличение количества обучающихся - специалистов стоматологического профиля - сотрудников медицинских организаций. Увеличение поступления денежных средств от внебюджетной деятельности ПИМУ.</t>
  </si>
  <si>
    <t>Повышение качества оказания стоматологической помощи населению</t>
  </si>
  <si>
    <t>Модернизация учебно-симуляционного стоматологического центра</t>
  </si>
  <si>
    <t>Инициатива создана для обеспечения процесса обучения студентов из России, а также стран ближнего дальнего зарубежья по специальности «Стоматология» (уровень специалитета), для развития и расширения системы постдипломного образования (обучение ординаторов, повышение квалификации врачей и среднего медицинского персонала), для повышения технических возможностей проведения аккредитации на основе инновационных технологий, развития регионального сотрудничества в рамках ПФО и России, а также международного сотрудничества, что повышает рейтинг ПИМУ среди абитуриентов, а также научного и профессиональных сообществ</t>
  </si>
  <si>
    <t>Повышение эффективности обучения студентов, ординаторов, врачей, среднего медицинского персонала, расширение образовательной траектории, развитие экспорта образования с учетом бережливых технологий</t>
  </si>
  <si>
    <t xml:space="preserve">Создание новой базы учебно-симуляционного стоматологического центра для формирования практических навыков обучающихся.
Создание новых и актуализация имеющихся рабочих программ системы нмо с расширением возможности практической работы на симуляторах.
Внедрение новых мастер-классов по современным технологиям в стоматологии.
Развитие регионального сотрудничества в рамках ПФО и России.
Развитие и расширение международного сотрудничества в рамках образовательного процесса
</t>
  </si>
  <si>
    <t>Расширение возможностей для обучающихся по совершенствованию практико-ориентированных компетенций</t>
  </si>
  <si>
    <t>Обеспечение медицинских организаций стоматологического профиля  кадрами с расширенным спектром компетенций</t>
  </si>
  <si>
    <t>Разработка и открытие программы магистратуры 32.04.01 общественное здравоохранение, направленность "Управление здравоохранением"</t>
  </si>
  <si>
    <t>Будет разработана и внедрена программа магистратуры в соответствии с ФГОС ВО 32.04.01 Общественное здравоохранение (уровень магистратуры) (Приказ Минобразования №485, от 31.05.2017 г.) для оиц, имеющих высшее медицинское и немедицинское образование. В ООП будут включены 23 дисциплины и 5 практик. Преимущество ООП: спектр управленческих дисциплин по модулям организация и управление МО, экономика, менеджмент и лидерство, управление персоналом, а также спектр дисциплин по выбору обучающихся: само менеджмент, психология. Реализации программы предоставит широкому кругу потребителей возможность получить квалификацию магистр по общественному здравоохранению (профиль "Управление здравоохранением"</t>
  </si>
  <si>
    <t>Предоставление новой квалификации лицам, имеющим высшее немедицинское и медицинское образование</t>
  </si>
  <si>
    <t>1. На основании ФГОС ВО и утвержденного учебного плана разработать ма трицу формирования кометенций и определить дисциплины между кафедрами - 1 документ. 2. Разработать РП дисциплин и практик, аннотации к ним . 3. Разработать образовательный контент по всем дисциплинам и практикам для обучения, представить его в виде электронных образовательных модулей на СДО. 4. получить лицензию на ООП. 5. Продвижение ООП</t>
  </si>
  <si>
    <t>Увеличение количества магистрских программ. Увеличение контингента обучающихся.</t>
  </si>
  <si>
    <t>Обеспечение медицинских организаций специалистами в области управления здравоохранением</t>
  </si>
  <si>
    <t>Цифровой образовательной портал "Достижения ПИМУ в общегосударственном измерении" исследует и тиражирует лучшие научно-исследовательские , медицинские  и образовательные практики в медицинском ВУЗе: 1. достижения нижегородской медицины и ее вклад в развитее страны; 2. вклад нижегородских медиков в организацию и развитее национальных систем здравоохранения Китая, Алжира</t>
  </si>
  <si>
    <t>Создание медиа-лаборатории "Достижения ПИМУ в общегосударственном измерении": 1. Виртуальный музей ПИМУ; 2. Ютуб канал Пиму - ведущий медицинский ВУЗ Поволжья и России</t>
  </si>
  <si>
    <t xml:space="preserve">1. определение и тиражирование значимого вклада ПИУ в развитее нижегородского региона и страны в целом. 2. Цифровизация обучения - формирование образовательной среды. 3. Социально-просветительская - продвижение ПИМУ как передовой образовательной площадки. 4. Образовательная  - формирование инновационных методик обучения; </t>
  </si>
  <si>
    <t xml:space="preserve">Сохранение исторического наследия ПИМУ и ознакомление с ним широкой общественности. </t>
  </si>
  <si>
    <t>Сертификация системы менеджмента качества</t>
  </si>
  <si>
    <t>Получение сертификатов системы менеджмента  качества (СМК) образовательных услуг требованиям: 1.Международного стандарта с аккредитацией Голландского совета по аккредитацией; 2. национального стандарта ГОСТ Р ИСО 9001-2015 3. Требованиям международной сети органов сертификации. Предполагает проведение работ по организации процедуры сертификации СМК в ПИМУ: поиск компании - представителя Ассоциации по сертификации, зарегистрированной в Федеральной службе по аккредитации РФ, аккредитованной; назначение ответственного из числа руководителей за сертификацию СМК.</t>
  </si>
  <si>
    <t>Сертификация СМК на соответствие требованиям международного стандарта 9001:2015 и национального стандарта ГОСТ Р ИСО 9001-2015. Получение Российского и международного сертификатов по СМК</t>
  </si>
  <si>
    <t xml:space="preserve">1. Провести предварительную оценку необходимости и возможности сертификации СМК образовательных услуг ПИМУ. 2. Осуществить анализ предложений по сертификации СМК на рынке РФ. Организовать закупку услуг по сертификации и обучению. 3. Провести обучение сотрудники в пиму, задействовав аннах в процедуресертьификации. 4. Привести в соответствии с требованиями 9001:2015 и ГОСТ Р ИСО 9001-2015 документацию СМК образовательных услуг ПИУМ. 5. Провести предварительную оценку и анализ документации СМК силами внутренних аудиторов. 6. Подготовить и осуществить силами компании  - члена Ассоциации по сертификации сертификационную проверку. 7. Получить сертификаты СМК (действует 3 года). 8. Осуществить подготовку и пройти инспекционную проверку для подтверждения соответствии СМК </t>
  </si>
  <si>
    <t xml:space="preserve">Получение сертификата системы менеджмента качества (СМК) образовательных услуг национального стандарта ГОСТ Р ИСО 9001-2015 </t>
  </si>
  <si>
    <t>Подтверждение соответствия СМК образовательных услуг требованиям ИСО 9001-2015. Увеличение количества абитуриентов, в том числе и из-за рубежа</t>
  </si>
  <si>
    <t>Формирование имиджа региона</t>
  </si>
  <si>
    <t>Подтверждение качества медицинского образования в России</t>
  </si>
  <si>
    <t>Создание учебно-проектной гистологической лаборатории на базе кафедры гистологии с цитологией и эмбриологией ПИМУ</t>
  </si>
  <si>
    <t>Создание нового подразделения на функциональной основе кафедры гистологии с цитологией и эмбриологией - учебное проектной лаборатории (УПЛ) - внесет существенный вклад в реализацию программы "Приоритет - 2030": качественно изменит наполняемость цифрового контента электронного университета за счет расширения банка гистопрепаратов для учебного процесса; позволит популяризовать научно-исследовательскую детальность среди обучающихся; позволит увеличить кадровый потенциал кафедры, расширить гистологическую базу экспериментальной направленности для выполнения задач по стратегическим направлениям ПИМУ, повысить публикационную активность сотрудников университета</t>
  </si>
  <si>
    <t>Увеличение банка гистопрепаратов (в 2 раза) путем создания современной учебно-проектной лаборатории (УПЛ) для использования в учебном процессе и НИР к 2023 году</t>
  </si>
  <si>
    <t>Поставленная цель достигается путем: - создание учебно-проектной лаборатории (УПЛ) с Положением и необходимым оборудованием (к концу 2022 года); - оцифровка гистологических препаратов (не менее 60 единиц) для использования в учебном процессе; - проведение занятий с обучающимися по программе специалитета (лечебное дело, не менее 100 человек) и магистратуры (сентябрь-декабрь 2022); - интеграцией работы УПЛ и НИР кафедры гистологии и других подразделений ПИМУ (2022)</t>
  </si>
  <si>
    <t>Повышение качества подготовки обучающихся</t>
  </si>
  <si>
    <t>Подготовка кадров для региона по соответствующему профилю</t>
  </si>
  <si>
    <t>Организация системы формирования профессиональных компетенций в области генетики на до- и последипломном уровнях обучения врачей в ПИМУ</t>
  </si>
  <si>
    <t xml:space="preserve">Формирование сквозных компетенций по вопросам медицинской генетики на основе непрерывной междисциплинарной образовательной программы, поддержка научных исследований, а также подготовка кадров для медико-генетической службы с целью внедрения генетических технологий практическое здравоохранение осуществляется в соответствии с Указом Президента РФ от 28.11.2018 г. № 680 "О развитии генетических технологий в РФ" </t>
  </si>
  <si>
    <t>Создание в ПИМУ единой траектории образования по вопросам меди индской генетики на основе непрерывной междисциплинарной образовательной программы на до- и последипломном уровнях обучения врачей к 2024 году</t>
  </si>
  <si>
    <t>1.Формирование профессиональных компетенций по вопросам медицинской генетики на основе непрерывной междисциплинарной образовательной программы на уровне специалитета, начиная с 1 по 6 курса обучения. 2. Формирование профессиональных компетенций по вопросам медиц инской генетики на основе непрерывной междисциплинарной образовательной программы га последиплом уровнях обучения, включая магистратуру, клиническую ординатуру, а также этап последипломного образования врачей</t>
  </si>
  <si>
    <t>Сокращение дифицита специалистов в области генетики</t>
  </si>
  <si>
    <t>Подготовка и проведение Международной профессионально-общественной аккредитации образовательных программ, реализуемых в ПИМУ</t>
  </si>
  <si>
    <t>Международная профессионально-общественная аккредитация образовательных программ - одна их процедур внешней оценки качества образования - будет проводится внешним аккредитующим агентством с участием международных экспертов в соответствии с Международными стандартами Всемирной Федерации Медицинского Образования (ВФМО), Европейскими стандартами для гарантии качества образования ESG-ENQA, национальными требованиями и приоритетами системы здравоохранения Российской Федерации, а также в соответствии с действующим законодательством РФ в сфере образования</t>
  </si>
  <si>
    <t>Повышение рейтинга ПИМУ в международном образовательном пространстве, а также включение сведений об аккредитованных программах в Российский и Европейский реестры (всего за период 2022-2030 г., 54-63 ОП)</t>
  </si>
  <si>
    <t>1. Повысить эффективность приемной кампании, включить сведения о МПОА в систему мониторинга МЗ РФ при формировании заявки на КЦП. 2. Включить сведения о МПОА в пакет документов при проведении государственной регистрации (всего до 2030 г. 54-63 ОП). 3. провести внешнюю экспертизу кластера образовательных программ (2022-2030 гг. - всего 9 кластеров, 9 экспертиз). 4. Разработать план и провести мониторинг постаккредитационных корректирующих мероприятий (2022-2030 гг. - всего 9 планов). 5. Провести и подготовить отчет о самообследовании (ежегодно с 2022-2030 гг.)</t>
  </si>
  <si>
    <t xml:space="preserve">1. Включение сведений об аккредитованных программах в Российской и Европейские реестры. 2. Получены Сертификаты и свидетельства о международной профессионально-общественной аккредитации кластеров образовательных программ (2022-2030 гг.- всего 9 сертификатов и 9 свидетельств). </t>
  </si>
  <si>
    <t>Повышение рейтингов ПИМУ в международном пространстве. Привлечение абитуриентов, в том числе и из-за рубежа</t>
  </si>
  <si>
    <t>Увеличение количества иностранных граждан, приезжающих в регион</t>
  </si>
  <si>
    <t>Библиотека без границ</t>
  </si>
  <si>
    <t>Создание англо-язычной версии сайт научной библиотеки с дальнейшей информационной поддержкой. Интеграция в автоматизированную информационную библиотечную систему (АИБС) МегаПро модуля "Электронная библиотека" с поддержкой интерфейса на английским языке</t>
  </si>
  <si>
    <t xml:space="preserve">Расширение коммуникативного образовательного пространства для обучающихся ФММО и иностранных абитуриентов </t>
  </si>
  <si>
    <t>1. Разработка технического задания, создание дизайн-макета и наполнения сайта на английском языке. 2. Приобретение и интеграция в автоматизированную информационную библиотечную систему (АИБС) МегаПро модуля "Электронная библиотека" с поддержкой интерфейса на английским языке</t>
  </si>
  <si>
    <t>Расширение виртуальной аудитории пользователей научной библиотеки</t>
  </si>
  <si>
    <t>Разработка учебного курса по факультативной дисциплине для обучающихся в группах фундаментальной медицины "Английский язык для профессиональных и научных целей"</t>
  </si>
  <si>
    <t>В рамках реализации гранта федеральной программы "Приоритет-2030"  предлагается создание курса в рамках "Английский для фундаментальной медицины". Условием участия в программе является зачисление/обучение в группах фундаментальной медицины. Для реализации инициативы разрабатывается новый учебный курс. В 2022 году дополнительно к основному курсу разработан график прохождения курса в режиме интенсива.</t>
  </si>
  <si>
    <t>Подготовка обучающихся групп фундаметальной медицины по английкому языку для профессиональных и научных целей до уровня В1-В2</t>
  </si>
  <si>
    <t>1. Разработать учебный курс по факультативной дисциплине "Английский для профессиональных и научных целей" 2. Провести групповые практические занятия. 3. Провести промежуточную аттестацию по указанной дисциплие.</t>
  </si>
  <si>
    <t>1. Разработана программа и методическое обеспечение курса. 2. Разработаны модули курса. 3.Всего софомировано 6 учебных груп. 4. Обучаются 58 студентов с 1-5 курс.</t>
  </si>
  <si>
    <t>Увеличение количества обучающихся, владеющих профессиональным английским языком</t>
  </si>
  <si>
    <t>Бизнес-школа ПИМУ</t>
  </si>
  <si>
    <t>Формрование гибких компетенций по экономике, менеджменту и маркетингу у студентов ПИМУ и широкого круга лиц, имеющих или получающих высшее, или среднее профессиональное образование. Для формирования указанных компетенций предполагается разработка 3 программ профессиональной переподготовки "Менеджмент", "Маркетинг", "Управленческая экономика", общей трудоемкостью 360 часов  каждая. Программы разрабатываются по модульному принципу с общей базовой частью. В процессе обучения слушатель может выбрать один minor или несколько. Успешно завершившие обучение по программе профессиональной переподготовки получают диплом.</t>
  </si>
  <si>
    <t>Обеспечение возможности студентам ПИМУ, а также широкому кругу лиц,  имеющих или получающих высшее, или среднее профессиональное образование, сформировать профессиональные компетенции в области Soft skills</t>
  </si>
  <si>
    <t>1. Выявить потребности в получении компетенций у студентов ПИМУ в области Soft skills. 2. Разработать локальные нормативные правовые акты, регламентирующие реализацию программ  ДПО для широкого круга лиц, без предъявления требований к наличию законченного медицинского образования. 3. Разработать образовательные программы ПП по направлениям: экономика, менеджмент и маркетинг с учетом требованийф Порядка организации и осуществления образовательной деятельност по дополнительным. 4. ОСуществить набор слушателей и провести обучение.</t>
  </si>
  <si>
    <t>1. Разработано 3 программы ПП формирующих гибкие навыки. 2. Обучение проходят 97 человек. 3. Формирование компетенций у выпускников ПИМУ по управлению организацией как бизнес-единицей</t>
  </si>
  <si>
    <t>Формирование у обучающихся надпрофессиональных компетенций</t>
  </si>
  <si>
    <t xml:space="preserve">Обеспечение медицинских организаций специалистами-медиками, способными решать задачи в области экономики и управления и участвовать в разработке стратегий развития. </t>
  </si>
  <si>
    <t>Внедрение обучающихся цифровых технологий в систему образования на кафедре клинической лабораторной диагностики ПИМУ</t>
  </si>
  <si>
    <t>Инициативы заключаеся в организаци учебной интерактивной лаборатории оптической и цифровой микроскопии; в составлении цифрового архива учебных препаратов; архива лабораторных стекол; создании и реализации условий для формирования цифровой образовательной среды, что даст возможность поднять качество образования на кафедре, позволит дополнительно привлчеь студентов, заинтересовать специалистов по лабораторному делу, повысить конкурентоспособность на рынке медицинских образовательных услуг</t>
  </si>
  <si>
    <t>Организация учебной интерактивной лаборатории оптической и цифровой микроскопии с целью использования в образовательном процессе дял формирования профессиональных и цифровых компетенций, срок декабрь 2022 года</t>
  </si>
  <si>
    <t>1. Учебной интерактивной лаборатории оптической и цифровой микроскопии. 2. Цифровой архив учебных препаратов. 3. Создание архива лабораторных стекол , банка гематологических и общеклинических препаратов дял учебного процесса. 4. Составление междисциплинарной пограммы с использованием обучающих цифровых технологий, цифрового архива фото- препаратов.</t>
  </si>
  <si>
    <t>Повышение качества подготовки студентов</t>
  </si>
  <si>
    <t>Увеличение числа специалистов, владеющих навыками работы со сложной цифровой техникой</t>
  </si>
  <si>
    <t>Разработка и реализация дополнительной образовательной программы профессиональной переподготовки "Переводчик в сфере профессиональной коммуникации", адаптированной к специфике медицинского вуза</t>
  </si>
  <si>
    <t xml:space="preserve">Создание куса в рамках ФДПО "Переводчик в сфере профессиональной комуникации", в рамках курса, адаптированного к специфике медиц инского вуза. </t>
  </si>
  <si>
    <t>Подготовка переводчиков в сфере профессиональнйо коммуникации</t>
  </si>
  <si>
    <t>1. Разработать курс "Переводчик в сфере профессиональной коммуникации" адаптированный к специфике медицинского вуза. 2. Записать онланй-контент по дисциплинам курса</t>
  </si>
  <si>
    <t>Расширение предложения программ ДПО. Предоставление возможности обучающимся получения дополнительной квалификации.</t>
  </si>
  <si>
    <t xml:space="preserve">Увеличение числа специалистов-медиков, владеющих иностранным языком. Обеспечение возможности экспорта  медицинских услуг НО. </t>
  </si>
  <si>
    <t xml:space="preserve">Увеличение числа специалистов-медиков, владеющих иностранным языком. Обеспечение возможности экспорта  медицинских услуг РФ. </t>
  </si>
  <si>
    <t>Создание лаборатории цифровых технологий в стоматологии на базе института стоматологии ПИМУ</t>
  </si>
  <si>
    <t>Инициатива создана для обеспечения процесса обучения студентов стоматологического факультета, факультета сетевых образовательных прогшрамм, ФММО, а также ординаторов, проходящих обучение на клинических кафедрах стоматологического профиля, современным цифровым методам диагностики и лечения стоматологических заболеваний, позволяет повысить качество подготовки специалистов, расширить коммуникацию в профессиональной сфере, запланировать актуальные научные работы на базе Института стоматологии, что в совокупности повышает престиж ПИМУ среди абитуриентов, а также научного сообщества</t>
  </si>
  <si>
    <t>Создание лаборатории цифровых технологий в стоматологии на базе института стоматологии ПИМУ для повышения компетенций и навыков использования современных цифровых технологий студентами и выпускниками ПИМУ</t>
  </si>
  <si>
    <t>1. Создание лаборатоии цифровых технологий в стоматологии как базы для формирования цифровых компетенций и навыков использования цифровых технологий. 2. Создание новых и актуализации имеющихся рабочих программ с учетом формирования цифровых компетенций и навыков использования цифровых технологий. 3. Внедрение новых мастер-классов по цифровым технологиям в стоматологии для студентов, ординаторов, врачей и среднего медицинского персонала. 4. Организация и проведение олимпиад с применением цифровых технологий внутривузовского, регионального, межрегионального, всероссийского и международного значения. 5. Подготовка и реализация научных работ, выполняемых на базе лаборатори цифровых технологий Института стоматологии с привочением студентов в рамках деятельности студенческих научных обществ кафедр стоматологического профиля. 6. Создание возможностей для проведения научных исследований с привочением лиц из числа обучающихся. 7. Расширение возможностей дял создания межвузовских коллабораций в рамках профессионального и научного сотрудничества</t>
  </si>
  <si>
    <t>Повышение качества подготовки остудентов-стоматологов</t>
  </si>
  <si>
    <t>Увеличение количества слушателей из соседних регионов</t>
  </si>
  <si>
    <t>Создание программы профессиональной переподготовки студентов 4-6 курсов по направлению "Молекулярная биология. Генетика"</t>
  </si>
  <si>
    <t xml:space="preserve">Инициатива направлена на создание программы профессиональной переподготовки студентов 4-6 курсов лечебного, педиатрического, медико-профилактического факультетов ПИМУ по дисциплине «Молекулярная биология. Генетика» для формирования компетенций базового уровня в области генетических технологий и геномных
исследований.
Кафедры биологии, нормальной физиологии им. Н.Ю. Беленкова, госпитальной педиатрии, каф. факультетской и поликлинической педиатрии, центр медицинской генетики ПИМУ формируют образовательный контент, который включает в себя 8 модулей.
Длительность курса составляет 288 часов, 1 год.
</t>
  </si>
  <si>
    <t>Создание программы профессиональной переподготовки студентов 4-6 курсов по направлению «Молекулярная биология. Генетика». Обучение студентов старших курсов ПИМУ по программе профессиональной переподготовки по направлению «Молекулярная биология. Генетика», 40 студентов ежегодно</t>
  </si>
  <si>
    <t xml:space="preserve">1) Разработка программы профессиональной  переподготовки  студентов «Молекулярная биология. Генетика»  объемом - 288 уч.ч/8 зач.ед;
2) Разработка и формирование электронных модулей по программе профессиональной переподготовки и их выгрузка на площадку СДО;
3) Подготовка кадров для региона и РФ – 40 человек ежегодно.
</t>
  </si>
  <si>
    <t xml:space="preserve">1) Разработана образовательная программа «Молекулярная биология. Генетика» – в количестве 1, 288 часов.
2) В настоящее время разработаны и размещены на портале СДО  электронные модули по программе  профессиональной переподготовке – 5 модулей.
3) В настоящее время 55  слушателей, проходят обучение по программе профессиональной переподготовки, с выдачей документов установленного образца.
</t>
  </si>
  <si>
    <t>Ликвидация дефицита специалистов в области генетики</t>
  </si>
  <si>
    <t>Разработка и реализация дополнительной профессиональной программы повышения квалификации для обучающихся "Документационное обеспечение управления в организации"</t>
  </si>
  <si>
    <t xml:space="preserve">Дополнительная профессиональная программа повышения квалификации для сотрудников «Документационное обеспечение управления организации» будет рассчитана на 36 часов
(25% - лекции, 75% - практические занятия).
Программа будет включать вопросы нормативно-правового регулирования документирования управленческой деятельности в РФ, электронного документооборота (на примере электронного документооборота ПИМУ СЭД «1 С»), систему организационно-распорядительной документации. Большое внимание будет уделено разделу «Локально-нормативные акты в сфере документирования управленческой деятельности ПИМУ», «Штампы и печати, основание применения гербовой печати: регистрация, учет, применение, хранение, уничтожение, возложение </t>
  </si>
  <si>
    <t>Формирование профессиональных компетенций в области делопроизводства и документооборота у сотрудников образовательных организаций</t>
  </si>
  <si>
    <t xml:space="preserve">1. Разработка программы повышения квалификации
  сотрудников в области делопроизводства. 
2. Осуществление записи видеолекций с использованием
  современной технологии студии Джалинго.
3. Проведение работы по продвижению программы на
    рынке образовательных услуг.
</t>
  </si>
  <si>
    <t>Повышение качаства подготовки студентов. Расширение формируемых компетенций</t>
  </si>
  <si>
    <t>Создание межкафедральной лаборатории цифровой микроскопии на базе кафедры патологической анатомиии</t>
  </si>
  <si>
    <t>Создание межкафедральной лаборатоии цифровой микроскопии внсет существенный вклда в релаизацию программы "приоритет-2030": увеличит наполняемость цифрового контента электронного университета для учебного процесса на всех уровнях; популяризует научно-исследовательскую деятельность; увеличит кадровый потенциал кафедры молодыми специалистами; расширит междисциплинарный подход в выполнеии стратегических задач ПИМУ; создаст конкурентное преимущество ПИМУ перед ругими медицинскими ВУЗами</t>
  </si>
  <si>
    <t>Создание современной межкафедральной лаборатории цифровой микроскопии. Создание базы данных микроскопических изображений различных патологических процессов для реализации междисциплинарного подхода в обучении</t>
  </si>
  <si>
    <t>1. Создание цифровой системы для хранения и анализа вирутальных изображений. 2. Создание транслируемого цифровго атласа микроскопических изображений "Виртулаьный микроскоп" 3. Разработка новых образовательных программ для врачей морфологических специальностей и междисциплинарных прошрамм с использованием собственных уникальных образовательных материалов.</t>
  </si>
  <si>
    <t xml:space="preserve">Создание современной, оснащенной межкафедральной лаборатории на базе кафедры Патологической анатомии. </t>
  </si>
  <si>
    <t>Обеспечение доступности образовательной среды</t>
  </si>
  <si>
    <t>В связи с регулярным контролем качества реализации образовательного процесса  - проведением независимой оценки качества условий осуществлекния образовательнйо деятельности необходимо дооснастить ПИМУ и привести в соответствие с требованиями ст. 79 "Организация получения образования обсучающимися с ограниченными возможностями здоровья" 273-ФЗ "об образовании в РФ"</t>
  </si>
  <si>
    <t>Приведение в соответствие с требованиями ст. 79 "Организация получения образования обучающимися с ограниченными возможностями здоровья" 273-ФЗ "Об образовании в РФ"</t>
  </si>
  <si>
    <t>1. Проанализировать текущий уровень доступности среды для лиц с ОВЗ с привлечением представителей общественных организаций инвалидов. 2. Определить необходмое оборудование и расходные материалы. 3. Изучить рынок поставщиков оборудования и материалов. Провести сравнительный анализ качественных харктеристик оборудования. 4. Осуществить закупку и монтаж оборудования. 5. Осуществить монтаж систем навигации и сигнальных систем. 6. провести инструктаж по работе с оборудованием. 7. Провести инструктаж по работе с лицами с ОВЗ</t>
  </si>
  <si>
    <t xml:space="preserve">1. Наличие в каждом корпусе ПИМУ оборудования для подъема по лестницам маломобильных граждан. 2. Наличие в каждом учебеном корпусе и в общежитие №2 санитарных комнат (туалетов), адаптированных для лиц с ОВЗ, 3. Оснащение одной учебной аудитории рабочими местами для лиц с ОВЗ 4. Обеспчение главного корпуса ПИМУ средствами коммуникации с лицами с ОВЗ: специальный стол, индукционная петля, накоейки с шрифтом Брайля. 5. Наличие системы навигации и сигнальной системы: маркировка лестинц, дверных проемов и т.п. </t>
  </si>
  <si>
    <t>Увеличение контингента обучающихся, в том числе и за счет лиц с ОВЗ</t>
  </si>
  <si>
    <t>Обеспечение практикоориентированного обучения по программам специалитета, ординатуры и ДПО на новой площадке</t>
  </si>
  <si>
    <t>Аренда помещений на базе частной клиники планируется с целью обеспчения реализации программы специалитета Лечебное дело, программ ординатуры Сердечно-сосудистая хирургия, хирургия, пульмонология, кардиология в условиях роста контингента обучающихся по данным программам. Планируется разработка и лицензирование программ ординатуры по специальности "Регнтгеноэндоваскулярная диагностика и лечение" с организацией практической подготовки обучающихся на базе данной клиники. Дополнительные площади ннеобходимы для раземещения учебных и вспомогательных помещений кафедр пропедевтики внутренних болезней, факультетской хиругии и трансплантологии, рентгентоэндоваскулярной диагностики и лечения, инфекционных болезней, а также оборудования учебных лабораторий. Арендуемые помещения планируется обеспечить учебной и офисной мебелью, техникой для проведения лекций и практических занятий. В перспективе планируется приобретение арендуемых площадей в собственность Университета.</t>
  </si>
  <si>
    <t>Обеспечение образовательного процесса и практиечской подготовки обучающихся по программам специалитета, ординатуры, программам ДПО и развитие материально-технической базы Университета</t>
  </si>
  <si>
    <t>1. Обеспечение потребности кафедр в учебных помещениях в связи с ростом контингента обучающихся. 2. Подготовка к лицензированию новой программы ординатуры. 3. Обеспечение практикоориентированного обучения студентов и ординаторов на базе медицинской организации соответствующего профиля</t>
  </si>
  <si>
    <t xml:space="preserve">Развитие материально-технических условий осуществления образовательной деятельности Университета. </t>
  </si>
  <si>
    <t>Повышение качества практикоориентированной  подготовки студентов</t>
  </si>
  <si>
    <t>Повышение качества взаимодействия образовательных учреждений и частных организаций медицинского профиля</t>
  </si>
  <si>
    <t>Создание и функционирование центра дополнительного и инновационного образования "МЕДУМНИКИ"</t>
  </si>
  <si>
    <t>Осуществление и совершенствование дополнительного образования и профориентации школьников за счет инновационных нескучных образовательных программ по различным направлениям, в т.ч. и медицинским. Это позволит вовлечь в научное творчество талантливую молодежь. Занятия позволят обучающимся легче и быстрее адаптироваться потом к вузовской системе обучения. Курсы по базовым дисциплинам позволят увеличить и поток абитуриентов, особенно мотивированных, и численность обучающихся, и средний балл ЕГЭ.
Создание системы наставничества "школьник-студент-преподаватель" увеличит возможности при выполнении научно-исследовательских и инновационных проектов талантливыми абитуриентами в рамках реализации дополнительных образовательных программ Центра "Дом научной коллаборации"  и научного сообщества учащихся "Эврика". Совместные проектные работы, а также различные коллаборации будут направлены на повышение эффективности проектной деятельности в области фундаментальных и прикладных исследований. Это даст дополнительную иотивацию для привлчения абитуриентов в наш ВУЗ.</t>
  </si>
  <si>
    <t>Создание центра дополнительного и инновационного образования в 2022 году</t>
  </si>
  <si>
    <t>1. Создание и функционирование системы образовательно-просветительской  деятельности 2. Разработка и проведение элективных занятий, образвоательных курсов, дополнительных образоваетльных программ или проектной детсльности 3. подготовка и проведение адаптационных и профоритентационных мероприятий, дополнительных образовательных программ. 4. Разработка и проведение увлекательных образоваетльных меропряитий по различным темам, в том числе медицинским. 5. сотрудничесвто с другими образовательными организациями и движениями по привлечению школьников в образовательную, научную и массовую детяльность естественно-научной и техничской направленности.</t>
  </si>
  <si>
    <t xml:space="preserve">Увеличение количества абитуриентов. </t>
  </si>
  <si>
    <t>Наличие площадки для профессиональной ориентации школьников в области медицины</t>
  </si>
  <si>
    <t>Программа профессиональной переподготовки "Клиническая фармакология"</t>
  </si>
  <si>
    <t xml:space="preserve">Проектирование и реализация пррограммы ПП "Клиническая фармакология" будет осуществляться с использованием современных дистанционных образовательных технологий, обеспечиюващих осовоение новых компетеницй с частичным отрыва от основного вида деятельности. </t>
  </si>
  <si>
    <t>Приобретение новой квалификации специалистов с высшим медицинским образованием используя методы дистанционного и симуляционного обучения</t>
  </si>
  <si>
    <t>1. проектирование и разработка программы ПП в очно-дистанционном формате в 1 квартале 2022; 2. реализация программы ПП 2022 г.</t>
  </si>
  <si>
    <t>В результате реализации проекта 21 специалист с высшим медицинским образованием приобретают новую квалификацию используя методы дистанционного и симмуляционного обучения.</t>
  </si>
  <si>
    <t>Повышение качества подготовки студентов. Предоставление возможности расширения компетенций</t>
  </si>
  <si>
    <t>Обеспечение региона высококвалифицированными медицинскими кадрами</t>
  </si>
  <si>
    <t xml:space="preserve">Проведение маркетингового анализа, разработка маркетинговой стратегии и позиционирования образовательных услуг (в т.ч. услуг довузовской подготовки, специалитета, магистратуры и дополнительного профессионального образования) и услуг Университетской клиники ПИМУ. Разработка и реализация системных маркетинговых коммуникаций для продвижения образовательных услуг и услуг Университетской клиники ПИМУ.  </t>
  </si>
  <si>
    <t>В ходе реализации проекта в ПИМУ будет создана система регулярного маркетингово и конкурентного анализа, на основании которого будут реализованы системные маркетинговые коммуникации для продвижения образовательных услуг и услуг Университетской клиники ПИМУ</t>
  </si>
  <si>
    <t>Разработка маркетинговой стратегии и позиционирования образовательных услуг и услуг Университетской клиники ПИМУ. Повышение конкурентоспособности образовательных услуг и услуг Университетской клиники ПИМУ, повышение качества абитуриентов за счет внедрения результатов маркетингового анализа и спотроения системы маркетинговъ коммуникаций, а также продвижения услуг ПИМУ</t>
  </si>
  <si>
    <t>Увеличение количества абитуриентов. Увеличение количества пациентов.</t>
  </si>
  <si>
    <t>Экспорт медицинских услуг за пределы НО</t>
  </si>
  <si>
    <t>Лаборатория молодежного проектирования</t>
  </si>
  <si>
    <t>Реализация методологической и практической поддержки экосистемы молодежной проектной деятельности. В содержательном плане будет обеспечена поддержка образовательных траекторий "Инновации и стартапы", "Социальное проектирование", "молодежные проекты - события". Будут проведены работы по определению путей трансформации системы проектной деятельности с учетом целевой стратгеической модели университета.</t>
  </si>
  <si>
    <t>Организация, поддержка и развитие комлексной университетской системы поддержки молодежной проектной деятельности в сфере технологического предпринимательства (инновации и стартапы), социального проектирования, молодежных проектов  - событий среди студентов, аспирантов и научных сотрудников, профессорско-преподавателського состава, включая организацию и поддержку системы наставничества в молодежных предпринимательских проектах.</t>
  </si>
  <si>
    <t>1. Методологическое обеспечение разватия молодежной проектной деятельности в ПИМУ. 2. Развитие проектно-ориентиованного образовательного подхода, образовательная подготовка студентов и переподготовка специалистов по направлениям технологического предпринимательства. 3. Акселерация инновационных проектов студентов, аспирантов, сотрудников ПИМУ. 4. проведение серии внеучебных массовых мероприятий, направленных на формирование лидерской экспертной позиции ПИМУ. 5. Участие в работах по развитию e-learning образования, в том числе формирование ТЗ.</t>
  </si>
  <si>
    <t>Создана лаборатория молодежного проектирования, обеспечены условия и развитие проектной деятельности обучающихся.</t>
  </si>
  <si>
    <t xml:space="preserve">Формирование у студентов надпрофессиональных компетенций - навыков проектного управления. </t>
  </si>
  <si>
    <t xml:space="preserve">Создание филиала ФГБОУ ВО "ПИМУ" Минздрава России во Владимирской области </t>
  </si>
  <si>
    <t>На базе филиала в г. Владимир планируется открытие 15 программ ординатуры. План приема по специальности Лечебное дело на места в рамках  КЦП - 100 мест, на места по договорам с физическими или юридическими лицами - 75 мест. Предельная численность обучающихся по программе специалитета - 1050 чел., по программам ординатуры - 334 чел.</t>
  </si>
  <si>
    <t>Создание филиала ФГБОУ ВО "ПИМУ" Минздрава России во Владимирской области</t>
  </si>
  <si>
    <t>1. Заключение соглашения о сотрудничестве ПИМУ и Правительства Владитмирской области; 2. Получение лицензии на осуществление образовательной деятельности в филиале. 3. Обеспечение материально-технической базы филиала . 4. Подбор персонала. 5. Организация образовательной деятельности филиала. 6. Обеспчение  практикооритентированного обучения студентов.</t>
  </si>
  <si>
    <t>Создан филиал ФГБОУ ВО "ПИМУ" Минздрава России во Владимирской области. Осуществлено развитие материально-технических условий осуществления образовательной деятельности.</t>
  </si>
  <si>
    <t>Расширение образовательного пространства. Увеличение количества обучающихся. Увеличение дохода от внебюджетной деятельности.</t>
  </si>
  <si>
    <t>Экспорт медицинского образования за пределы региона</t>
  </si>
  <si>
    <t>Повышение территориальной доступности медицинского образования</t>
  </si>
  <si>
    <t>Международная политика</t>
  </si>
  <si>
    <t>Вхождение ПИМУ в рейтинг THE, онлайн на платформе рейтинга THE</t>
  </si>
  <si>
    <t>Становление ПИМУ как базового российского центра международной интеграции в области медиц инского образования и науки, а также клинической деятельности. Повышение престижа ПИМУ на общероссийском и международном уровнях для формирования устойчивого положительного имиджа за рубежом</t>
  </si>
  <si>
    <t>Усиление репутации ПИМУ на мировом рынке образовательных услуг посредством продвижения образовательных программ, исследовательсикх проектов и брендов университета</t>
  </si>
  <si>
    <t>1. Вхождение в рейтинг  THE. 2. Привлечение иностранных абитуриентов. 3. укрепление позиций ПИМУ в научном, образовательном пространстве.</t>
  </si>
  <si>
    <t>1. Вхождение ПИМУ в рейтинг THE. 2. Становление ПИМУ как базового россисйкого центра международной интеграции в области медицинского образования и науки, а также клинической деятельности. 3. Повышение престижа ПИМУ на общероссйиском и международном уровнях для формирования устойчивого положительного имиджа за рубежом как части российского научно-образовательного пространства</t>
  </si>
  <si>
    <t>Повышение узнаваемости ПИМУ в глобальном образовательном и научном пространстве</t>
  </si>
  <si>
    <t>Повышение конкурентноспособности ПИМУ и продвижение региона, повышение привлекательности региона для экспорта образовательных услуг</t>
  </si>
  <si>
    <t>Повышение привлекательности России как экспортера образования</t>
  </si>
  <si>
    <t>Создание отдела по сопровождению иностранных обучающихся</t>
  </si>
  <si>
    <t>1. Организация работы по международного рекрутингу иностранных граждан и лиц без гражданства. 2. Организация взаимодействия университета с заинтересованными российскими и зарубежными ведомствами и организациями по вопросам набора, приема и пребывания иностранных граждан в ПИМУ. 3. Участие в организации и обеспечении оптимальных условия для успешой адаптации и интеграции в оборазоваетльном процессе ПИМУ иностранных обучающихся. 4. Проведение воспитательной и профориентационной работы с иностранными обучающимися</t>
  </si>
  <si>
    <t>Создать в ПИМУ отдел по работе с иностранными обучающимися до 2023 года</t>
  </si>
  <si>
    <t>Продвижение образовательных услуг ПИМУ в зарубежных странах, органмзация работы по социокультурной адаптации  иностранных обучающихся</t>
  </si>
  <si>
    <t>Для формирования привлекательного имиджа и укрепление международного престижа университета, а также для создания комфортной атмосферы для социокультурной адаптации и пребывания иностранных обучающихся в ПИМУ создан отдел из 3 человек.</t>
  </si>
  <si>
    <t>Создание благоприятных условий для социо-культурной адаптации иностранных обучающихся</t>
  </si>
  <si>
    <t>Создание привлекательного имиджа не только вуза, но и региона для иностранных абитуриентов</t>
  </si>
  <si>
    <t>Привлечение абитуриентов в ФГБОУ ВО "ПИМУ" Минздрава России</t>
  </si>
  <si>
    <t>Проект направлен на формирование привлекательного имиджа и укрепление международного престижа университета, продвижение образовательных услуг ПИМУ в зарубежных странах.</t>
  </si>
  <si>
    <t>Привлечь большее количество иностранных абитуриентов в ФГБОУ ВО «ПИМУ» Минздрава России.</t>
  </si>
  <si>
    <t xml:space="preserve">1. Привлечение иностранных абитуриентов
2. Расширение базы абитуриентов
3. Укрепление ПИМУ  в образовательном пространстве.
4. Развитие сотрудничества с общеобразовательными организациями
</t>
  </si>
  <si>
    <t xml:space="preserve">На приемную кампанию 2022 года привлчено 140 человек. 2. Увеличение дохода от привлечения абитуриентов
</t>
  </si>
  <si>
    <t xml:space="preserve">Рост доходов ПИМУ от увеличения количества иностранных обучающихся </t>
  </si>
  <si>
    <t>Вклад в экономику региона от образовательного туризма</t>
  </si>
  <si>
    <t>Формирование привлекательного имиджа РФ и продвижение российских образовательных услуг на мировом уровне</t>
  </si>
  <si>
    <t>Академическая мобильность студентов ФГБОУ ВО "ПИМУ" Минздрава России</t>
  </si>
  <si>
    <t xml:space="preserve">В качестве одной из важнейших сторон процесса интеграции российских вузов и науки в международное образовательное пространство рассматривается академическая мобильность. В структуре академической мобильности преобладают такие цели командирования как участие в различных форумах и конференциях, повышение квалификации, обсуждение вопросов сотрудничества, стажировки. </t>
  </si>
  <si>
    <t>Повышение показателей по мобильности, качества образования и эффективности научных исследований. Установление внутренних и внешних интеграционных связей и использование мировых образовательных ресурсов.</t>
  </si>
  <si>
    <t xml:space="preserve">1. Повысить качество образования ПИМУ
2. Повысить эффективность научных исследований
3. Установить внешние и внутренние интеграционные связи 
4. Внедрить новые формы и технологии обучения 
5. Создать условия для расширения области трудоустройства выпускников ПИМУ
</t>
  </si>
  <si>
    <t xml:space="preserve">1. Повысится качество образования.
2. Использование мировых образовательных ресурсов.
3. Установление внутренних и внешних интеграционных связей с медицинскими учреждениями:Ирак, Индия, Малазия, Алжир, Египет, Замбия, Зимбабве, Ливан, Тунис, Эквадор.
</t>
  </si>
  <si>
    <t>Повышение качества образования, расширение связей с медицинскими вузами и учреждениями не только РФ, но и ближнего и дальнего зарубежья.</t>
  </si>
  <si>
    <t>Развитие образовательного туризма в регионе</t>
  </si>
  <si>
    <t>Создание единой платформы стажировок  позволит российским и зарубежным студентам-медикам познакомиться не только с программой стажировок, подать заявку , но и представит материалы по странам и их особенностям. Тем самым будет способствовать развитию отечественного медицинского образования, но и образовательного туризма.</t>
  </si>
  <si>
    <t>Разработка технологии формирования нового композитного материала на основе биодеградируемых сополимеров коллагена и виниловых мономеров для тканевой инженирии, обладающего биомиметическими свойствами</t>
  </si>
  <si>
    <t>Будет проведен синтез прекурсоров материалов –   привитых сополимеров на основе рыбного коллагена и виниловых мономеров (алкил(мет)акрилатов, акриламидов и др.): Варьирование и выбор условий синтеза (способ полимеризации, температура, инициатор, дополнительные компоненты, продолжительность реакций), концентраций компонентов. Изучение состава реакционных смесей, условий выделения целевых материалов и подготовки для глубокого химического анализа. Исследование свойств привитых сополимеров коллагена и виниловых мономеров:  определение доли привитого  синтетического фрагмента, характеристики целевого продукта методами физико-химического анализа;  изучение структуры сополимеров с помощью растровой электронной спектроскопии и т.п. Оптимизация новых результатов для использования графт-сополимеров как самостоятельных прекурсоров для регенеративной медицины.
 Будут выявлены закономерности связи химического строения прекурсоров (коллагена, сополимеров коллагена и виниловых мономеров),  молекулярных и надмолекулярных структур, их превращений в присутствии ферментов и дано обоснование основных условий формирования биомиметических материалов с заданными свойствами с целью раскрытия фундаментальных основ формирования структуры биополимерных материалов в условиях ферментативного гидролиза и получения материалов с прогнозируемыми свойствами на этапе разработки.
 Будет проведена разработка лабораторной технологии формирования биомиметических материалов для тканевой инженерии, обладающих следующими параметрами: отсутствие цитотоксичности, биосовместимость, внутренняя архитектоника, способствующая адгезии, росту и поддержанию пролиферативной активности.</t>
  </si>
  <si>
    <t>Создание опытных образцов нового композитного материала по лабораторной технологии на основе коллагена и синтетических полимеров для доклинических испытаний в качестве раневого покрытия до 01.04. 2024г.</t>
  </si>
  <si>
    <t xml:space="preserve">1. Разработка методов синтеза прекурсоров материалов -   привитых сополимеров на основе рыбного коллагена и виниловых мономеров (алкил(мет)акрилатов, акриламидов и др.). 
2. Формирование закономерностей связи химического строения прекурсоров, их молекулярных и надмолекулярных структур, их превращений в присутствии ферментов и обоснование основных условий создания материалов и клеточных матриц с заданными свойствами с целью раскрытия фундаментальных основ образования структуры биополимерных материалов в условиях ферментативного гидролиза и получения материалов с прогнозируемыми свойствами на этапе разработки.
3. Разработка условий получения прекурсоров материалов и  образцов новых композитных материалов с биомиметическими свойствами 4. Разработка лабораторной технологии формирования композитного материала на основе биодеградируемых сополимеров коллагена и виниловых мономеров для тканевой инженерии, обладающего биомиметическими свойствами.
5. Получение опытных образцов для проведения доклинических исследований in vitro. </t>
  </si>
  <si>
    <t>Разработка технологии выделения аутологичных островковых клеток поджелудочной железы для лечения пациентов с хроническим панкреатитом и мультифокальными предраковыми заболеваниями поджелудочной железы</t>
  </si>
  <si>
    <t>Реализация проекта предполагает разработку технологии изоляции и очистки островков Лангерганса поджелудочной железы для коррекции инсулин-дефицитных состояний у больных с хроническим панкреатитом при тотальной панкреатэктомии и мультифокальными предраковыми заболеваниями в режиме аутотрансплантации. Будет проведен комплекс работ, направленных на формирование 2х высокотехнологичных мест работы биологов для обеспечения экспериментальной работы по автоматизированному и быстрому выделению и анализу островковых клеток. Будет проведена  апробация протокола выделения островковых клеток поджелудочной железы для режима аутотрансплантации с использованием модифицированной системы выделения. Кроме того, будет оценена эффективность и безопасность трансплантации островкового аппарата поджелудочной железы с неопластическими заболеваниями на экспериментальных моделях животных. По итогам реализации проекта будет поставлен протокол выделения  островковых клеток поджелудочной железы для режима аутотрансплантации</t>
  </si>
  <si>
    <t xml:space="preserve">Разработка технологии выделения аутологичных островковых клеток поджелудочной железы для обеспечения персонифицированного подхода к лечению пациентов с хроническим панкреатитом и мультифокальными предраковыми заболеваниями поджелудочной железы.
</t>
  </si>
  <si>
    <t>1. Организация 2х высокотехнологичных мест работы биологов. 2.Постановка и апробация протокола выделения и оценки островковых клеток поджелудочной железы для режима аутотрансплантации с использованием модифицированной системы для более быстрого, эффективного и автоматического выделения островковых клеток и современной системы визуализации. 3. Оценка эффективности и безопасности трансплантации островкового аппарата поджелудочной железы с неопластическими заболеваниями на экспериментальных моделях животных</t>
  </si>
  <si>
    <t>Применение аутологичной стромально-васкулярной фракции жировой ткани для регенерации эрозивно-язвенных дефектов слизистой оболочки кишечника на экспериментальной модели</t>
  </si>
  <si>
    <t>В данном проекте будет разработана модель
воспалительного заболевания кишечника у свиней. Планируется оценить эффективность трансплантации аутологичной стромально-васкулярной фракции жировой ткани в слизистую оболочку кишечника для
заживления эрозивно-язвенных дефектов по сравнению с традиционной терапией методом ректального введения препаратов 5-аминосалициловой кислоты.</t>
  </si>
  <si>
    <t>Экспериментальная разработка технологии лечения
эрозивно-язвенных изменений слизистой оболочки
толстой кишки с использованием аутологичной
стромально-васкулярной фракции жировой ткани к
2024 году.</t>
  </si>
  <si>
    <t>Задача 1 Разработать методики использования
аутологичной стромально-васкулярной фракции
жировой ткани для эффективного заживления
эрозивно-язвенных дефектов на экспериментальной
модели на животных (свиней)
Задача 2 Оценить эффективности методики для
улучшения регенерации слизистой оболочки
кишечника по сравнению с традиционной терапией
эндоскопическими, гистологическими,
иммуногистохимическими методами.
Задача 3 Сравнительная оценка эффективности
субмукозального введения аутологичной стромально-
васкулярной фракции жировой ткани и аллогенных
мезенхимальных стволовых клеток</t>
  </si>
  <si>
    <t xml:space="preserve">В рамках реализации проекта разработана  новая экспериментальная модель формирования эрозивно-язвенного дефекта у крупных экспериментальных животных (подана заявка на патент).
Проведены три серии исследований на крупных лабораторных животных - свиньях по оценке эффективности применения аутологичной СВФ и аллогенных МСК для лечения эрозивно-язвенных дефектов кишечника. По предварительным результатам: при применении СВФ сокращаются сроки заживления язвенного дефекта, снижается интенсивность воспалительного процесса на ранних сроках в области раневого дефекта, не наблюдается дистрофических изменений в криптальном слое в отличии от контроля.
В рамках реализации проекта проведено улучшение базы для проведения научно-исследовательской работы – закуплено оборудования для фото-видеофиксации при проведении эндоскопических исследований, дефибриллятор проведения реанимационных мероприятий крупным лабораторным животным в случае экстренных ситуаций и электрохирургический аппарат с принадлежностями для формирования экспериментальных язвенных дефектов кишечника.
</t>
  </si>
  <si>
    <t>Организация клеточной лаборатории с чистыми помещениями соответствующими GMP-стандарту</t>
  </si>
  <si>
    <t>Предлагается организация клеточной лаборатории с чистыми помещенииями в соответствии с национальным стандартом РФ "Чистые помещения" ГОСТ Р 56640-2015.Для реализации данного проекта будут заключены договора со сторонними организациями на оказания услуг по роектированию чистых помещений, проведение ремонтно-строительных работ, внедрение в работу лаборатории системы менелжмента качества в соответствии с международным стандартом ISO 9001:2015, внедрение в работу лаборатории международного стандарта "Принципы надлежащей лабораторной практики" ГОСТ 33044-2014, аккредитацию лаборатории по GLP- стандарту. В ходе реализации проекта будут организованы чистые помещения соответствующие требованиям национального стандарта РФ "Чистые помещения"  ГОСТ Р 56640-2015 и международного стандарта GMP, в частности, чистая зона  с последовательным зонированием помещений по классу чистоты D-C-B оснащенная необходимыми системами контроля микросреды помещений. Будет проведено внедрение в работу лаборатории системы менеджмента качества в соответствии с международным стандартом ISO 9001-2015 с разработкой соответствующей  документации. Будет проведено обучение сотрудников.Будет расширен штат сотрудников необходимый для обеспечения работы лаборатории. Будет проведено дооснащение необходимым оборудованием. В результате проведенных мероприятий планиреутся, что в 2024г будет введена в эксплуатацию лаборатория с чистыми помещениями соответствующими национальному стандарту РФ "Чистые помещения" ГОСТ Р 56640-2015 с внедренной системой менеджмениа качества и аккредитацией в соответствии с GLP-стандартом.</t>
  </si>
  <si>
    <t>Организация клеточной лаборатории с чистыми помещениями соответствующими национальному стандарту РФ "Чистые помещения" ГОСТ Р 56640-2015. на базе лаборатории биотехнологий Университетской клиники ПИМУ К 2024г.</t>
  </si>
  <si>
    <t>1. Разработка проекта реконструкции лаборатории биотехнологий Университетской клиники ПИМУ в соответствии с требованиями к чистым помещениям в соответствии с национальным стандартам РФ "Чистые помещения" ГОСТ Р 56640-2015. 2. Ремонт-реконструкция лаборатории биотехнологий в соответствии с разработанной по п.1 проектной документацией. 3. Дооснащение лаборатории оборудованием необходимым для соответствия требованиям к чистым помещениям. 4.Внедрение в работу лаборатории системы менеджмента качества в соответствии с международным стандартом ISO 9001:2015. 5.Разработка документации регламентирующей рабоиту лаборатории в соответствии с требованиями международного стандарта  ISO 9001:2015 обучение сотрудников. 6.Внедрение в работу лаборатории межгосударственного стандарта "Принципы надлежащей лабораторной практики" ГОСТ 33044-2014. 7.Аккредитация лаборатории в соответствии с GLP.</t>
  </si>
  <si>
    <r>
      <t>Разработана проектная документация для проведения реконструкции чистой зоны лаборатории биотехнологий (включающая Архитектурные решения; Электроснабжение и электроосвещение; Отопление, вентиляция и кондиционирование; Водоснабжение и водоотведение) соответствующая национальному стандарту РФ “Чистые помещения” ГОСТ Р 56640-2015.Лаборатория успешно прошла сертификацию на соответствие стандартам системы менеджмента качества ISO 9001:2015</t>
    </r>
    <r>
      <rPr>
        <sz val="8"/>
        <color theme="1"/>
        <rFont val="Calibri"/>
        <family val="2"/>
        <charset val="204"/>
        <scheme val="minor"/>
      </rPr>
      <t xml:space="preserve">. </t>
    </r>
    <r>
      <rPr>
        <sz val="8"/>
        <color theme="1"/>
        <rFont val="Times New Roman"/>
        <family val="1"/>
        <charset val="204"/>
      </rPr>
      <t>Пройден первичный аудит на соответствие стандартам GLP. Сотрудники лаборатории прошли обучение по программам: «Требования ГОСТ 33044-2014. Принципы надлежащей лабораторной практики (GLP)»,  «Внутренний аудит системы менеджмента качества. ISO 9001:2015», «Основы разработки и исследований биомедицинских клеточных продуктов». Разработан ряд документации (включая методические СОПы , СОПы на оборудование, формы журналов, регламенты работы) для прохождения аудитов ISO 9001:2015 и GLP. Проведено расширение приборной базы Университета.</t>
    </r>
  </si>
  <si>
    <t>Реализация проекта позволит проводить исследования медицинских изделий разрабатываемых в Российских учреждениях при прохождении ими процедуры регистрации, что позволит увеличить долю импортозамещения для материалов биомедицинского назначения и продуктов формируемых на их основе. Трансфер клеточных технологий, реализуемых на базе лаборатории и применяемых в Университетской клинике ПИМУ, позволит  повысить эффективнось оказываемой медицинской помощи пациентам Российских клиник имеющих на своей базе клеточные лаборатории.</t>
  </si>
  <si>
    <t>Создание техологии ускоренной регенерации донорских ран и функционально значимых зон у пациентов с ожогами III степени на основе применения стромально-васкулярной фракции аутологичной жировой ткани.</t>
  </si>
  <si>
    <t>Реализация проекта предполагает разработку программы исследования по применению аутологичных стромально-васкулярной фракции жировой ткани в местном лечении донорских ран и функционально значимых зон у пациентов с ожогами III степени. Будет проведено  клинического исследование согласно разработанной программе, с формированием базы данных клинических исследований. Будет проведено сравнительное исследование in vitro по крио консервации липоаспирата и СВФ. По результатам реализации проекта будет разработана технология подтверждена эффективность и безопасность применений СВФ у ожоговых больных, будет определен оптимальный алгоритм лечения донорских ран и функционально-значимых зон с использованием СВФ. В ходе исследований будет определ оптимальный метод криоконсервации биоматериала для последующего применения СВФ.</t>
  </si>
  <si>
    <t>Разработка и внедрение технологии местного лечения донорских ран и функционально значимых зон у пациентов с ожогами III степени с применением стромально-васкулярной фракции аутологичной жировой ткани.</t>
  </si>
  <si>
    <t xml:space="preserve">1. Разработать программу исследования по применению аутологичных стромально-васкулярной фракции жировой ткани в местном лечении донорских ран и функционально значимых зон у пациентов с ожогами III степени.
2. Провести клиническое исследование по применению аутологичной стромально-васкулярной фракции с высоким содержанием МСК для стимуляции регенеративного процесса донорских ран у ожоговых больных. 
3. Провести клиническое исследование по применению аутологичной стромально-васкулярной фракции с высоким содержанием МСК для стимуляции регенеративного процесса в функционально значимых зонах у ожоговых больных.
4. Провести сравнительное исследование in vitro по криоконсервации липоаспирата и СВФ.
</t>
  </si>
  <si>
    <t>Создание пористого биосовместимого материала, обладающего антибактериальной активностью для замещения костных дефектов</t>
  </si>
  <si>
    <t>Создание гибридного полимерного материала с антибактериальной активностью структура которого обеспечивает его быстрое пропитывание тканевой жидкостью, миграция, агдезию клеток и восстановление костной ткани. Будет получен новый костно-замещающий материал с антибактериальной активностью и проведено его исследование на модели in vitro. Будет отработана технологий применения материала при восстановлении экспериментальной костной раны у животных (кролики), с оценкой безопасности, биосовместимости, процессов биоинтеграции.</t>
  </si>
  <si>
    <t>Получение к 2025 году костно-замещающего обладающего антибактериальной активностью полимерное материала с пористостью 70% и системой открытых взаимосвязанных пор размером 1-50 мкм</t>
  </si>
  <si>
    <t>1. Разработать композиции на основе дикетакрилатов и условия формирования из них пористых полимеров. 2. Разработать методику получения пористых материалов. 3. Разработать методики синтеза полиактидов. 3. Разработать методики получения гибридных полимерных материалов. 4. Провести исследование получения прочных характеристик гибридных полимерных материалов. 5. Разработать методики  получения гибридных материалов. 6. Оценить биосовместимоситьь полученных материалов. 7. Определить безопасность, биосовместимость и возможность биоинтеграции</t>
  </si>
  <si>
    <t>С учетом проведённого анализа научной и патентной литературы разработана лабораторная технология синтеза методом фотополимеризации не обладающих цитотоксичностью пористых полимерных материалов с пористостью более 70% и размером пор от 1 до 50 мкм; определена зависимость биодеградации материалов от их состава и вида среды. С использованием найденных методик синтеза биосовместимого полилактида с заданными молекулярно-массовыми характеристиками на магнийсодержащих катализаторах разработана лабораторная технология получения гибридного полимерного пористого материала.</t>
  </si>
  <si>
    <t>Разработка системы высокого давления для аугментации костной ткани и модульных имплантатов на основе костнопластического материала полиуретана</t>
  </si>
  <si>
    <t>Планируется создать на основе полиуретана цемент высокой вязкости, с рабочим временем более 10 минут, с возможностью увеличения его в объеме после полимеризации на 25%, и рентгенконтрастностью соответствующей цементу на основе ПММА. Будет разработана система высокого давления для смешивания и инъекции цемента, будут разработаны биопсийные иглы для введения разработанного цемента. На основе разработанного материала будут созданы модульные кейджи, что позволит получить индивидуальные имплантаты при сборке модулей</t>
  </si>
  <si>
    <t>Создание цемента для аугментации костной ткани, системы доставки цемента высокого давления на основе полиуретана и модульных имплантатов на основе полиуретана до 2025 года</t>
  </si>
  <si>
    <t>1. Создание костнопластического материала с заданной рентгенконтрастностью и отсутствием значимой цитотоксичности и рабочим временем полимеризации не менее 10 минут.
2. Разработка материала, который увеличивается в объеме во время полимеризации на 25%.
3. Разработка системы высокого давления для выполнения аугментации костной ткани с учетом физических свойств материала для аугментации позвонков, получение функционирующих опытных образцов.
4. Отработка методики аугментации костной ткани Ex-Vivo.
5. Разработка материала для изготовления кейджей на основе полиуретана
6. Разработка нового модульного имплантата на основе разработанного материала для выполнения декомпрессионное-стабилизирующих вмешательств на позвоночнике.</t>
  </si>
  <si>
    <t>Создание всероссийского Центра корреляционной микроскопии на базе ПИМУ.</t>
  </si>
  <si>
    <t>Создание Центра корреляционной микроскопии является необходимым условием развития высокоразрешающей микроскопии не только в ПИМУ и Приволжском регионе, но и в целом в России. Центр будет точкой развития IT-методов обработки данных микроскопии как световой, так и электронной, привлечет высококвалифицированных специалистов в области высокоразрешающей микроскопии, позволит формировать сетевые коммуникативные технологии в исследовании живых систем, стабильно публиковать результаты исследований в высокорейтинговых изданиях, разрабатывать новые методы диагностики заболеваний, подготавливать кадры через дополнительное постдипломное образование.</t>
  </si>
  <si>
    <t>Создание Центра корреляционной микроскопии для развития и реализации прорывных научных исследований и разработок, внедрение высоких технологий в научные исследования и клиническую практику, развитие высококвалифицированного кадрового потенциала, в том числе IT- специальностей.</t>
  </si>
  <si>
    <t xml:space="preserve">1. Создание лаборатории сканирующей электронной микроскопии в составе Центра корреляционной микроскопии;
2.  Разработка методов обработки 3D-4D световых/конфокальных изображений; 
3.  Внедрение метода корреляционной микроскопии в научно-исследовательскую работу ЦНИЛ, НИИ и клинических Институтов ПИМУ;
4. Разработка новых патоморфологических методов диагностики и мониторинга социально значимых заболеваний;
5.  Разработка авторских протоколов и проведение имиджинговых исследований на договорной основе с вузами и НИИ России;
6. Разработка российского аналога ПО в сфере трехмерных реконструкций и статистического анализа изображений корреляционной микроскопии;
7. Разработка образовательного курса ДПО в области анализа изображений, полученных различными видами микроскопии; 
8. Повышение общего «качества» и количества публикаций сотрудников ПИМУ в высокорейтинговых журналах (Q1-Q2/год).
</t>
  </si>
  <si>
    <t>Создана лаборатория корреляционной микроскопии, выполнение НИР, повышение публикационной активности, обучение новых кадров, поввышение технологического уровня, новые сторонние НИР</t>
  </si>
  <si>
    <t>Повышение технологической бызы,  увеличение кадрового потенциала</t>
  </si>
  <si>
    <t>Создание центра корреляционной микроскопии</t>
  </si>
  <si>
    <t>Разработка ПЦР-панели для оценки вероятности развития синдрома коронарной микрососудистой обструкции при выполнении чрескожных коронарных вмешательств</t>
  </si>
  <si>
    <t xml:space="preserve">Проект направлен на изучение генетических маркеров синдрома КМСО - нередного и опасного осложнения, возникающее в ходе выполнения ЧКВ. Конечной целью проекта является получение уникальной диагностической панели, способной прогнозировать развитие КМСО на основании присутствия в крови специфических нуклеиновых кислот. </t>
  </si>
  <si>
    <t>Проведение научно-исследовательской работы "Определение генетических маркеров синдрома КМСО", результаты которой будут опубликованы в научных рецензируемых изданиях, индексируемых в базах SCOPUS и WOS, и создание ПЦР-панели для оценки вероятности развития синдрома коронарной микрососудистой обструкции при выполнении  чрескожных коронарных вмешательств.</t>
  </si>
  <si>
    <t>1. Определение корреляции между синдромом КМСО и известными неспецифическими генетическими маркерами сердечно-сосудистых заболеваний на основании исследования однонуклеотидных полиморфизмов методом ПЦР  у больных</t>
  </si>
  <si>
    <t>Выявлены генетические детерминанты развития синдрома микрососудистой обструкции в ходе выполнения чреснокожных коронарных вмешательтсв, что открывает дорогу к разработке диагностических экспресс-тестов для прогнозирования этого осложения</t>
  </si>
  <si>
    <t>В ходе реализации инициативы и проводится дооснащение центральной научно-исследовательской лаборатории (ЦНИЛ) ПИМУ. Создается возможность проведения генетических исследований с биообразцами пациентов в ЦНИЛ.</t>
  </si>
  <si>
    <t>Создание и внедрение диагностической экспресс-системы для прогнозирования развития синдрома no-reflow  позволяет снизить риски больных при проведении чрескожных коронарных вмешательств. Технология может оказаться востребованной в практическом здравоохранении.</t>
  </si>
  <si>
    <t>Выявление генетических предикторов синдрома коронарной микрососудистой обструкции закрепляет за Российской Федерацией приоритет в области генетических исследований при данной патологии.</t>
  </si>
  <si>
    <t>Организация лаборатории терапевтического лекарственного мониторинга в Нижегородской области на базе ПИМУ</t>
  </si>
  <si>
    <t xml:space="preserve">Лаборатория терапевтического лекарственного мониторинга   предназначена для определения концентрации лекарственных препаратов различных фармакотерапевтических групп в плазме пациентов с целью последующей коррекции фармакотерапии для повышения эффективности лечения и снижения риска возникновения побочных эффектов.   Полученная база данных станет основой для дальнейшего  фармакокинетического популяционного моделирования. </t>
  </si>
  <si>
    <t>Создание в Нижегородской области лаборатории терапевтического лекарственного мониторинга на базе ПИМУ для формирования научно-обоснованных принципов индивидуализации лекарственной терапии и оказания содействия практическому региональному здравоохранению в период с 2022 по 2024 гг.</t>
  </si>
  <si>
    <t xml:space="preserve">1. разработка методики снижения лекарственной нагрузки и корректирования терапевтических дозировок лекарственных препаратов у пациентов с нарушением функции почек в условиях неврологического центра на базе ГБУЗ НО  "Городская больница № 33" (6 лекарственных препарата – 2022 г.)
2. формирование компетенций у специалистов в области рационального выбора и дозирования лекарственных препаратов в условиях полипрагмазии у полиморбидных пациентов с использованием результатов терапевтического лекарственного мониторинга посредством курсов повышения квалификации для медицинских специалистов (2 курса 36 ч и 72 ч – 2023 г.)
3. развитие деятельности лаборатории в области выполнения договорных работ и привлечения внебюджетных средств (2023 – 2024 гг.)
4. развитие научного направления в ПИМУ - популяционное фармакокинетическое моделирование – 2024 г.
5. разработка методик контроля концентрации в плазме пациентов лекарственных препаратов различных фармакотерапевтических групп на кафедре  (до 50 лекарственных препаратов к 2024 г.)
6. сертификация деятельности кафедры в области проведения биоаналитических исследований,    фармакокинетических исследований, относящихся к терапевтическому лекарственному мониторингу  (2024г.)
7. перенос отработанных методик с возможностью открытия кабинета терапевтического лекарственного мониторинга на базе терапевтического отделения Университетской клиники для выполнения исследований для широкого круга пациентов различного терапевтического профиля (2024 г.)
</t>
  </si>
  <si>
    <t>Повышение уровня оказания медицинской помощи Университеской клиникой, формирвоание научного направления "терапевтический лекарственный мониторинг"</t>
  </si>
  <si>
    <t>Формирование в Нижегородской области   универсальной лаборатории терапевтического лекарственного мониторинга для повышения качества оказания медицинской помощи в области фармакотерапии, содействие научных школ ВУЗа региональному здравоохранению</t>
  </si>
  <si>
    <t xml:space="preserve">Развитие научно-обоснованных принципов индивидуализации лекарственной терапии, формирование основ режимов дозирования лекартвенных препаратов для пересмотра клинических рекомендаций </t>
  </si>
  <si>
    <t xml:space="preserve">Разработка и внедрение в практику комплекса диагностических мероприятий по выявлению холангиоцеллюлярной карциномы на базе Института хирургии и онкологии ПИМУ </t>
  </si>
  <si>
    <t>Планируется разработать комплекс диагностических мероприятий для пациентов с холангиоцеллюлярной карциномой с целью улучшения качества оказания помощи данной группе пациентов. В рамках инициативы планируется разработать датчик для внутрипротоковой оптической когерентной томографии для увеличения репрезентативности внутрипротоковых биопсий.Планируется большая работа по разработке методики получения, культивирования и хранения клеточных культут холангиоцеллюлярной карциномы. Планируется освоение метолики анализа генетического профиля опухоли для определения возмодности проведения последующей таргетной терапии. Все вышеописанное будет включено в алгоритм диагностических и лечебных мероприятий, который так же будет разработан в рамках проекта и в последующем внедрен в клиническую практику как на территории Нижегородской  области, так и на Федеральном уровне.</t>
  </si>
  <si>
    <t>Разработка и внедрение в практику комплекса диагностических мероприятий по выявлению карциномы к 2023 году</t>
  </si>
  <si>
    <t>1.Разработка специализированного датчика оптического когерентного томографа для желчных протоков. 2.Разработка методики получения, культивирования и хранения клеточных культур холангиоцеллюлярной карциномы. 3.Отработка методики определения генетического профиля опухоли. 4.Создание алгоритма диагностических и лечебных мероприятий для пациентов с холангиоцеллюлярной карциномой</t>
  </si>
  <si>
    <t xml:space="preserve">1)Создана лабораторная микрофлюидная установка для контролируемого формирования альгинатных микрокапсул (защищена ноу-хау)
2)Разработана методика инкапсуляции островковых клеток поджелудочной железы в альгинатную микрокапсулу
3) Проведены in vitro и in vivo исследования стабильности, безопасности и скорости биодеградации микрокапсул и сохранения жизнеспособности островковых клеток. 
4) Проведено предварительное исследование эффективности лечения мелких животных (крыс) с индуцированным диабетом инкапсулированными островковыми клетками.
</t>
  </si>
  <si>
    <t>Вовлечение обучающихся в научно-исследовательскую деятельность</t>
  </si>
  <si>
    <t>Ведется активная социально-просветительская работа, проводятся лекции и семинары среди врачей учреждений участвующих в реализации инициативы, а также среди специалистов смежных подразделений и учреждений. На базу ГБУЗ НО "НОКОД" внедрен в практику алгоритм диагностических и лечебных мероприятий для пациентов с холангиоцеллюлярной карциномой. В работу активно внедрен опытный образец датчика внутрипротоковой ОКТ. На данный момент уже получены первые успешные результаты применения датчика внутрипротокового ОКТ для навигации при проведении внутрипротоковой биопсии с целью верификации заболевания у пациентов с локализованными формами холангиоцеллюлярной карциномы, у которых до этого имелась одна либо нексколько беуспешных попыток внутрипротоковой биопсии без ОКТ.</t>
  </si>
  <si>
    <t xml:space="preserve">Проведена всероссийская конференция с международным участием «Комбинированное лечение солидных опухолей. Холангиоцеллюлярная карцинома и не только». В рамках которой был обсужден и единогласно принят разработанный алгоритм диагностических и лечебных мероприятий у пациентов с ХЦК. В рамках данного алгоритма уже проведено лечении 22 пациентов на базе ГБУЗ НО «НОКОД» и ФГБУ «РНЦРиХТ имени академика A. M. Гранова» МЗ РФ.
</t>
  </si>
  <si>
    <t>Внедрение студенческого коворкинга на базе НИИ ЭО и БМТ в систему образования ПИМУ</t>
  </si>
  <si>
    <t>Будет разработан план-график студенческого коворкинга с составлением расписания мастер-классов и занятий. Будет проведено информирование обучающихся посредством размещения информации на сайте и социальных сетях ПИМУ.На базе студенческого коворкинга в НИИ ЭО и БМТ будет проводиться образовательная и научно-исследовательская работа со студентами и аспирантами ПИМУ и ННГУ. В рамках проекта будут проведены мастер классы и занятия, направленные на привличение обучающихся к научно-исследовательской деятельности на мировом уровне.</t>
  </si>
  <si>
    <t>Обучение студентов и аспирантов (не менее 15 человек) навыкам проведения научно-исследовательской деятельности на мировом уровне посредством чтения лекций ведущими учеными и проведения специалистами мастер-классов до мая 2023.</t>
  </si>
  <si>
    <t xml:space="preserve">1.Общая организация работы студенческого коворкинга. 2.Привлечение к участию в студенческом коворкинге не менее 30 обучающихся. 3.Привличение к работе студенческого коворкинга 10 лекторов (из них 4 внешних) и 5 специалистов для проведения мастер-классов. 4.Организация  научной программы для обучения студентов и аспирантов в рамках коворкинга         </t>
  </si>
  <si>
    <t>Вклад в повышение привлекательности научной карьеры среди студентов и аспирантов</t>
  </si>
  <si>
    <t>Вклад в реализацию национальной политики по вовлечению молодых ученых в исследовательскую и инновационную деятельность</t>
  </si>
  <si>
    <t>Разработка способа дооперационной оценки молекулярного статуса глиальных опухолей</t>
  </si>
  <si>
    <t>Проект направлен на разработку способа дооперационной оценки молекулярного статуса глиом на основе метаболома крови. Цель проекта - получение уникальной формулы, способной прогнозировать уровень молекулярных маркеров глиом, разработанной на основании анализа метаданных биохимического анализа. Выявление метаболических детерминант молекулярного статуса глиом имеет научную новизну. Получение нового диагностического теста востребовано в клинической практикеи имеет перспективы коммерциализации</t>
  </si>
  <si>
    <t>Создание формулы на основе биохимических параметров крови для дооперационной оценки уровня онкомаркеров глиом в ткани опухоли</t>
  </si>
  <si>
    <t>1. провести анализ корреляционных взаимосвязей между маркерам глиом и известными неспецифическими параметрами метаболома крови у больных с глиальными опухолями. 2. Создать на основе регрессивного анализа формулы, позволяющей пронозировать наличие и уровень молекулярных маркеров глиом в опухоли по параметрам метаболома в крови для оценки степени анаплазии глиальной опухоли и ее чувствительности к действию алкилирующих химопрепаратов. 3. Провести валидацию созданной формулы в проспекрктивном когортном исследовании на пационтахс глиальными опухолями и контрольной группе</t>
  </si>
  <si>
    <t xml:space="preserve">Создана и функцинирует лаборатория на кафедре биохимии. Поставлено и инсталировано оборудование, на котором уже ведется работы и исследования. Издана статья в в журнале Биомецинис, издана статья в журнале" Клиническая лабораторная диагностика".  Собран материал от 20 пациентов, который включают опухоль, перефокальную зону, здоровую ткань мозга, кровь. Опреден обмен элементов во всех объектах, определен углеводоный механизм во всех объектах. Начата работа по обмену белков и обмену липидов. </t>
  </si>
  <si>
    <t>Подготовка кадров для проведения клинических и клинико-лабораторных испытаний (исследований) медицинских изделий и лекарственных препаратов для медицинского применения</t>
  </si>
  <si>
    <t>Ограничения в лекарственном обеспечении и доставках медицинских изделий и оборудования зарубежного производства мобилизовали импортозамещающую ориентацию экономики. Для расширения рынка сбыта целесообразна регистрация новых лекарственных препаратов и медицинских изделий по правилам ЕАЭС. Возникает острая необходимость в квалифицированных кадрах и площадках, аккредитованных регулятором согласно требованиям ЕАЭС, для проведения клинических исследований продуктов регистрации.</t>
  </si>
  <si>
    <t>У сотрудников Университетской клиники ФГБОУ ВО «ПИМУ» Минздрава России сформировать компетенции для проведения клинических и клинико-лабораторных испытаний (исследований) медицинских изделий и лекарственных препаратов для медицинского применения в целях их регистрации в рамках Евразийского экономического союза.</t>
  </si>
  <si>
    <t xml:space="preserve">Сотрудникам Университетской клиники освоить программы повышения квалификации и нормативно-правовую базу для проведения клинических и (или) клинико-лабораторных испытаний (исследований) медицинских изделий и лекарственных препаратов для медицинского применения в целях их регистрации в рамках Евразийского экономического союза.
2.  Создать реестр исследователей среди сотрудников профессорско-преподавательского состава, научных сотрудников, врачей и медицинского персонала Университетской клиники ФГБОУ ВО «ПИМУ» Минздрава России.
3.  Сформировать команду для проведения внутреннего аудита исследовательского центра и контроля качества клинических исследований.
4.  Актуализировать локальные нормативные документы, регламентирующие проведение клинических исследований лекарственных препаратов и медицинских изделий по требованиям РФ и ЕАЭС.
</t>
  </si>
  <si>
    <t>1. Приобретение сотрудниками ФГБОУ ВО «ПИМУ» Минздрава России компетенций для проведения клинических и клинико-лабораторных (испытаний) исследований медицинских изделий и лекарственных препаратов для медицинского применения в целях их регистрации на территории стран-участниц ЕАЭС.
2. Включение ФГБОУ ВО «ПИМУ» Минздрава России в Перечень медицинских организаций,  проводящих клинические и клинико-лабораторные испытания (исследования) медицинских изделий в рамках ЕАЭС (согласно требованиям Решения Совета Евразийской экономической комиссии от 12.02.2016 №29).</t>
  </si>
  <si>
    <t>Приобретены новые навыки и повышена квалификация для сотрудников ПИМУ, которые впоследствии будут переданы студентам. Привлечение в Университет внебюджетных средств</t>
  </si>
  <si>
    <t>Включение ФГБОУ ВО «ПИМУ» Минздрава России в Перечень медицинских организаций,  проводящих клинические и клинико-лабораторные испытания (исследования) медицинских изделий в рамках ЕАЭС (согласно требованиям Решения Совета Евразийской экономической комиссии от 12.02.2016 №29). Повышение имиджа региона. Расширение спектра услуг организациям по соответствующему направлению.</t>
  </si>
  <si>
    <t>Включение ФГБОУ ВО «ПИМУ» Минздрава России в Перечень медицинских организаций,  проводящих клинические и клинико-лабораторные испытания (исследования) медицинских изделий в рамках ЕАЭС (согласно требованиям Решения Совета Евразийской экономической комиссии от 12.02.2016 №29). Расширение спектра услуг организациям по соответствующему направлению.</t>
  </si>
  <si>
    <t>Развитие Центра агробиотехнологий (АБТ) ЦНИЛ ИФМ ПИМУ</t>
  </si>
  <si>
    <t xml:space="preserve">Создание центра агробиотехнологий (АБТ) ЦНИЛ ИФМ ПИМУ является необходимым условием выполнения задач проекта ПРИОРИТЕТ-2030, а также отвечает требованиям стратегической политики Правительства РФ в области развития сельского хозяйства. Формируемый центр будет точкой развития современных генетических, молекулярных и биохимических методов для формирования практики высокоуровневого контроля состояния здоровья животных и оптимизации выработки сельскохозяйственной продукции. </t>
  </si>
  <si>
    <t>Создание центра агробиотехнологий для реализации стратегического проекта РФ по развитию агропромышленного комплекса Российской Федерации</t>
  </si>
  <si>
    <t xml:space="preserve">1. Создание и аккредитация лаборатории паспортизации КРС (получение свидетельства о регистрации в государственном племенном регистре Минсельхоза России) при Центре АБТ ЦНИЛ ИФМ ПИМУ;
2. Создание лаборатории экспертизы сельскохозяйственной продукции при центре АБТ ЦНИЛ ИФМ ПИМУ;
3. Создание лаборатории диагностических систем при Центре АБТ ЦНИЛ ИФМ ПИМУ. </t>
  </si>
  <si>
    <t>Сформирована работоспособная структура центра Агробиотехнологий</t>
  </si>
  <si>
    <t>Создан первый в регионе центр молекулярно-генетической экспертизы сельскохозяйственных животных, внесенный в государственный племенной регистр Минсельхоза России.</t>
  </si>
  <si>
    <t xml:space="preserve">Возможность проведения наукоемких исследований и рутинных анализов в сельскохозяйственной сфере позволит повысить эффективность и качество работы  действующих хозяйств, поскольку работа на местах позволяет учитывать специфику региона и сокращает временные издержки. </t>
  </si>
  <si>
    <t>Расширение Испытательного центра "Центр доклинических исследований"</t>
  </si>
  <si>
    <t>31.06.2025</t>
  </si>
  <si>
    <t xml:space="preserve">Создание Испытательного центра мирового уровня по оценке эффективности и безопасности фармацевтической, ветеринарной, сельскохозяйственной, химической продукций, медицинских изделий для государственной регистрации и международной сертификации является необходимым условием развития фарминдустрии и импортзамещения медицинских изделий не только в Приволжском регионе, но и в целом в России. </t>
  </si>
  <si>
    <t>Создание Испытательного центра мирового уровня по оценке эффективности и безопасности фармацевтической, ветеринарной, сельскохозяйственной, химической продукций, медицинских изделий для государственной регистрации и международной сертификации.</t>
  </si>
  <si>
    <t>1. Модернизация вивария для грызунов в соответствии с GLP (в том числе строительство нового вивария для грызунов);
2. Модернизация вивария для кроликов в соответствии с GLP (в том числе строительство нового вивария для негрызунов);
3. Аккредитация системы менеджмента качества Центра доклинических исследований в соответствии с ГОСТ Р ИСО 9001-2015/ГОСТ 31883-2012;
4. Сертификация Испытательного центра на соответствие принципам GLP согласно ГОСТ 33044-2014 (область аккредитации ГОСТ 32644-2014 и ГОСТ 32641-2014), затем в соответствии с решением ЕЭК №81 от 3.11.2016;
5. Аккредитация Испытательного центра в соответствии с ГОСТ ISO/IEC 17025-2019 (область аккредитации ГОСТ ISO 10993-11-2011);
6. Разработка программ по постдипломному повышению квалификации в области испытаний лекарственных препаратов и медицинских изделий в соответствии с регламентами РФ</t>
  </si>
  <si>
    <t>Развитие материально-технических условий. Обновление приборной базы</t>
  </si>
  <si>
    <t xml:space="preserve">Появление Центра доклинических исследований лекарственых препаратов и медицинских изделий (высокой степени готовности) </t>
  </si>
  <si>
    <t>Создание новой площадки для подготовки регистрационного досье на лекарственное средство и получения регистрационного удостоверения на медицинское изделие</t>
  </si>
  <si>
    <t>Система стимулирования сотрудников ФГБОУ ВО "ПИМУ" Минздрава России к повышению публикационной активности</t>
  </si>
  <si>
    <t>Начисление единовременной премиальной выплаты за публикационную активность сотрудникам ПИМУ Минздрава России за статьи, опубликованные в журнале  рецензируемом в базе цитирования WoS Core Collection или Scopus, рецензируемом в базе РИНЦ и имеющим импакт - фактор на момент публикации не менее 0,4 который входит в Перечень рецензируемых научных изданий, в которых должны быть оубликованы основные научные результаты диссертаций на соискание ученой степени кандидата наук, на соискание ученой степени доктора наук</t>
  </si>
  <si>
    <t>Активизация публикационной активности сотрудников ПИМУ Минздрава России на 10%, повышение научного уровня пуликаций за счет увеличения импакт - фактора журналов, в которых публикуются статьи до 0.4</t>
  </si>
  <si>
    <t xml:space="preserve">1. Организовать прием специалистов научной части заявления на имя ректора о начислении единовременной выплаты в связи с опубкованием статей; 2. Организовать начисление единовременной премиальной выплаты за публикационную активность сотрудникам ФГБОУ ПИМУ Минздрава России по итогам работы. 3. Согласно Программе развития ПИМУ 2021-2030 гг. </t>
  </si>
  <si>
    <t>повышение качества публикаций, рост показателей публикационной активности, "продвижение" сотрудников и университета</t>
  </si>
  <si>
    <t>укрепление репутации, увеличение "видимости"сотрудников и университета в предметных областях (отрасли)</t>
  </si>
  <si>
    <t>возможность опубликовать результаты в наиболее авторитетных научных изданиях, укрепление репутации и "видимости" сотрудников и университета на национальном уровне</t>
  </si>
  <si>
    <t>Разработка микрофлюидных клеточных биочипов для неинвазивного скрининга социально значимых заболеваний, в том числе онкологических</t>
  </si>
  <si>
    <t>Разработанные технологии будут использованы для создания тест-системы in vitro как медицинского изделия, применяемого в клинической практике для выявления и профилактики социально значимых заболеваний по выдыхаемому воздуху. Биологические сенсоры, базирующиеся на системе [одорант/вещество ↔ рецептор одоранта ↔ внутриклеточные каскады], будут иметь очень высокий потенциал специфичности и чувствительности к целевым веществам. В качестве потенциальных биомаркеров будут предложены некоторые летучие органические соединения, которые присутствуют в патологически изменённых тканях в более высоких количествах по сравнению со здоровыми тканями или имеют характерные особенности. Выполнимость данного проекта основана на наличии опыта у участников Проекта в детекции ЛОС помощью экспрессирующих обонятельные рецепторы к целевому биомаркеру клеток линии НЕК293Т, который лежит в основе предлагаемого проекта.</t>
  </si>
  <si>
    <t>Разработка клеточных биочипов для неинвазивной детекции биомаркеров социально значимых заболеваний, в том числе онкологических</t>
  </si>
  <si>
    <t xml:space="preserve">Разработка многоканального биочипа, представляющего собой микрофлюидный чип с микроканалами из полидиметилсилоксана (ПДМС);
2) Создание технологии определения газообразных  биомаркеров заболеваний в выдыхаемом воздухе с использованием модифицированных клеточных линий (тестирование клеточных линий НЕК293, Cos, CHO, HeLa для нахождения оптимальной культуры для дальнейшей трансфекции разработанными плазмидными векторами; выделение профиля летучих органических соединений (ЛОС) методом фамилизации рецепторов, выделения целевой мРНК и разработки плазмидных векторов, несущих гены к рецепторам биомаркеров; культивирование и последующая трансфекция клеточной культуры разработанными плазмидными векторами, несущими гены к рецепторам биомаркеров 3. Создание технологии выявления циркулирующих опухолевых клеток (ЦОК) с использованием многоканального биочипа для захвата циркулирующих опухолевых клеток из крови пациентов (тестирование антител к молекулам адгезии эпителиальных клеток, выявление антител с наибольшей специфичностью к молекуле адгезии эпителиальных клеток; адаптация системы подачи жидкости в чип для возможности работы с пробами крови пациентов; иммуноцитохимия захваченных в микрофлюидном чипе циркулирующих опухолевых клеток, определение их типа; распознавание наличия циркулирующих опухолевых клеток в крови пациентов, определение типа рака на основе иммуноцитохимии клеток с применением методов машинного обучения).
4) Создание курса ДПО в области клеточной инженерии, (72 часа) (русс/англ)
</t>
  </si>
  <si>
    <t xml:space="preserve">Создана лаборатория клеточной инженерии. Создано 2 высототехнологических рабочих места. Разработан и получен образец микрофлюидного биочипа для определения циркулирующих онкологических клеток (ЦОК). </t>
  </si>
  <si>
    <t>Создана научно-испытательная площпадка для разрпаботки и проведения НИОКР по микрофлюидным биочипам</t>
  </si>
  <si>
    <t xml:space="preserve">Разработана новая технология клеточного биочипа для быстрой диагностики метастазирования опухоли </t>
  </si>
  <si>
    <t>Разработка таргетного синтеза координационных соединений германия, обладающих антимикробной и биоцидной активностью</t>
  </si>
  <si>
    <t>31.06.2024</t>
  </si>
  <si>
    <t>Проект направлен на разработку тергетного синтеза координационных соединений германия, обладающих антимикробной и биоцидной активностью, а также создание информационно-компьютерной программы для прогнозирования и анализа биологической активности химических соединений</t>
  </si>
  <si>
    <t>Проведение научно-исследовательской работы "Разработка тергетного синтеза координационных соединений германия, обладающих антимикробной и биоцидной активностью", результаты которой будут опубликованы в научных, рецензируемых изданиях, защита прав и коммерциализация полученного продукта</t>
  </si>
  <si>
    <t>1. Оптмиация методики синтеза полипотентных координационых соединенйи германия, с последующим определением физико-химических свойств опытных образцов. 2. Изучение антимикробных и цитотоксических свойств новых германий соедражищих соединений in vitro. 3. Создание информационно-компьютерной программы для прогнозирования и анализа биологической активности соединений германия</t>
  </si>
  <si>
    <t>Квантово-химическим методом подобраны интермедианты, рассчитаны термодинамические параметры процесса, кинетико химическая реакция. Подобрана методика таргетного синтеза.</t>
  </si>
  <si>
    <t>Создание Лаборатории искусственного интеллекта и нейротехнологий ИФМ ПИМУ</t>
  </si>
  <si>
    <t xml:space="preserve">Создание лаборатории искусственного интеллекта и нейротехнологий является необходимым условием развития междисциплинарного и научного направления на стыке машинного обучения и нефрофизиологии не только ПИМУ в Приволжском регионе. Но и в целом в России.
создаваемая лаборатория будет точкой развития IT-методов обработки мультимодальных биологических данных человека; привлечет высококвалифицированных специалистов в области машинного обучения, аналитики данных и исследовании мозга; позволит формировать сетевые коммуникативные технологии в исследовании живых систем, стабильно публиковать результаты исследований в высокорейтинговых изданиях; разрабатывать новые методы диагностики заболеваний, подготавливать кадры через дополнительное постдипмломное образование.
 </t>
  </si>
  <si>
    <t>Развитие и реализация прорывных научных исследований и разработок в области обработаки и анализа больших данных для прикладных целей</t>
  </si>
  <si>
    <t>1. Создание лаборатории искусственного интеллекта и нейротехнологий в составе Института фундаментальной медиц ины. 2. Выявление биомаркеров расстройств развития школьных навыков, связанных с трудностями обработки когнитивной информации, на сигналах функциональной МРТ и ЭЭГ, для разработки новых методов диагностики и мониторинга течения расстройств. 2. Разработка и патентование комплекса методик диагностики расстройств развития школьных навыков , связанных с трудностями обработки когнитивной информации на основе согналов МРТ И ЭЭГ. 3. Повышение общего качества и количества публикаций сотрудников ПИМУ в высокорейтинговых жураналах</t>
  </si>
  <si>
    <t>Создана лаборатоория IT технологии. Создано 8 высокотехнолгичных рабочих мест. Разработан алгоритм обработки данных электро энцефалографии, функционального МТР и нейпропсихологического обследования. Проведено обследование 6 пациентов.</t>
  </si>
  <si>
    <t>Создана лаборатория искусственного интеллекта и нейротехнологий</t>
  </si>
  <si>
    <t>Созданы новые высокотехнологичные рабочие места (8) IT-технологии для выявления маркеров когнитивных дисфункций</t>
  </si>
  <si>
    <t xml:space="preserve">Новая точка роста специалистов в области  IT-технологий для медицины </t>
  </si>
  <si>
    <t xml:space="preserve">Разработка раннего прогностического критерия больших акушерских синдромов у беременных с артериальной гипертензией </t>
  </si>
  <si>
    <t xml:space="preserve">Инициативный проект- многоцентровое, проспективное, нерандомизированное, наблюдательное исследование, включающее обследования 500 беременных с хронической артериальной гипертензией, результаты которого позволят осуществлять ранее прогнозирование гестационных осложнений и будут влиять на качество оказания медицинской помощи беременным с АГ. </t>
  </si>
  <si>
    <t>Разработка маркерных параметров эластичности сосудистой стенки с помощью Комплекса программно0аппаратного суточного мониторирования артериального давления "BPLab" c Vasotens и создание компьютерной программы поддержки принятия врачебных решений для прогнозирования больших акушерских синдромов у беременных с АГ к 2023г.</t>
  </si>
  <si>
    <t>1.Разработать диагностический показатель и/или индекс развития преэклампсии, плацентарной недостаточности, преждевременных родов на основании показателей эластичности сосудистой стенки у женщин с АГ в I триместре беременности.                                                                     2.Создать компьютерную программу поддержки принятия врачебных решений для прогнозирования больших акушерских синдромов у беременных с АГ.                                   3.Подготовить и подать заявку на регистрацию авторских прав на изобретение прогностического индекса развития больших акушерских синдромов у женщин с АГ.                        4.Трансфер технологий Петру Телегину (партнеру проекта).                                                                                                      5.Разработать образовательные программы для подготовки специалистов в области гипертензивных расстройств у беременных с целью продвижения опята использования Комплекса программно-аппаратного суточного мониторирования артериального давления "BPLab" c  технологией Vasotens для стратификации риска больших акушерских синдромов у женщин с АГ.</t>
  </si>
  <si>
    <t>Проводится обследование беременных - обследовано 112 пациенток. С целью диагностики сосудистых нарушений у беременных и при преклампсия.</t>
  </si>
  <si>
    <t>Приобретение и капитальный ремонт общежития ПИМУ по адресу: д. Ольгино, д.1Б, на 300 мест, площадью 4000 кв.м.</t>
  </si>
  <si>
    <t>Приобретение и капитальный ремонт общежития позволит решить широкий спектр бытовых проблем, связанных со старением материально-технической базы, нехваткой жилого фонда, а также различия в культурном и социальном уровне проживающих</t>
  </si>
  <si>
    <t>Цель инициативы заключается в увеличении жилой площади университета на 4000 кв.м. и в увеличении мест для проживания студентов на 300 мест, создание комфортных условий для студентов, а также прирост числа студентов</t>
  </si>
  <si>
    <t>1. капитальный ремонт общежития (фасад, этажи, подвал, комнаты). 2. Составление списка всего необходимого оборудования (строительные материалы, мебель, сантехника). 3. Заключение договоров (контракта). 4. Поставка оборудования</t>
  </si>
  <si>
    <t xml:space="preserve">Для обеспечения образовательного процесса в ПИМУ запущено 2 этажа студенческого общежития на которые заселен 101 студент. Улучшено материально-техническое оснащение. </t>
  </si>
  <si>
    <t>Увеличение площади университета. Прирост колличества студентов.</t>
  </si>
  <si>
    <t>Увеличение престижа региона</t>
  </si>
  <si>
    <t>Новый учебный корпус ПИМУ</t>
  </si>
  <si>
    <t xml:space="preserve">Открытие нового учебного корпуса планируется с целью обеспечения реализации программ специалитета и магистратуры в условиях роста контингента обучающихся, а также для размещения новых студенческих пространств. 
В новом учебном корпусе будут размещены учебные и вспомогательные помещения  кафедр социально-гуманитарных наук, информационных технологий, общей и клинической фармакологии, эпидемиологии, микробиологии и доказательной медицины, стоматологический симуляционный центр, помещения студенческих организаций, комната психологической регуляции, студенческий коворкинг. 
Помещения учебного корпуса будут оборудованы учебной и офисной мебелью, техникой для проведения лекций и практических занятий.
</t>
  </si>
  <si>
    <t xml:space="preserve">Обеспечение образовательного процесса и внеучебной деятельности обучающихся по программам специалитета, магистратуры и развитие материально-технической базы Университета. </t>
  </si>
  <si>
    <t xml:space="preserve">1. Обеспечение потребности кафедр в учебных помещениях в связи с ростом контингента обучающихся.
2. Организация студенческих пространств для внеучебной деятельности. 
3. Организация студенческого коворкинга.
</t>
  </si>
  <si>
    <t>Обеспечение учебного процесса кафедр, реализация внеучебной деятельности на базе студенческих пространств, организация студенческого коворкинга</t>
  </si>
  <si>
    <t>Расширение материально-технической базы, повышение качества образовательной среды</t>
  </si>
  <si>
    <t>Повышение привлекательности университета для абитуриентов из Нижегородской области и других регионов, коммуникационная площадка для студентов из разных вузов</t>
  </si>
  <si>
    <t>Рост контингента обучающихся и увеличение количества подготовленных специалистов в сфере здравоохранения РФ</t>
  </si>
  <si>
    <t>Повышение квалификации сотрудников ФГБОУ ВО «ПИМУ» Минздрава России по вопросам противодействия коррупции</t>
  </si>
  <si>
    <t>Реализация инициативы будет включать определение категорий сотрудников, выполнение должностных обязанностей которых сопряжено с соблюдением антикоррупционных стандартов.</t>
  </si>
  <si>
    <t>Повысить юридическую грамотность сотрудников ПИМУ, выполнение должностных обязанностей которых сопряжено с соблюдением антикоррупционных стандартов.</t>
  </si>
  <si>
    <t>1. Определить категории сотрудников, выполнение должностных обязанностей которых сопряжено с соблюдением антикоррупционных стандартов. 2. Составить программу обучения антикоррупционному законодательству. 3. Разместить заказ в соответствующей образовательной организации. 4. Обеспечить прохождение сотрудниками, выполнение должностных обязанностей которых сопряжено с соблюдением антикоррупционных стандартов, обучающей программы.</t>
  </si>
  <si>
    <t>Обучено 65 сотрудников ПИМУ, выполнение должностных обязанностей которых сопряженно с соблюдением антикоррупционных стандартов, повышена юридическая грамотность по вопросам профилактики коррупции.</t>
  </si>
  <si>
    <t>Развитие кадрового потенциала Повышение профессиональой компетенции, уровня сознательности и ответственнности сотрудника в антикоррупционной сфере.</t>
  </si>
  <si>
    <t>Подбор высококвалифицированного персонала с участием российских кадровых агентств</t>
  </si>
  <si>
    <t>Направление в структурные подразделения анкеты-заявки на подбор персонала, определение текущих потребностей ПИМУ, мониторинг агентств по подбору персонала, запрос коммерческих предложений по подбору персонала, заключение договора с кадровым агентством для качественного подбора персонала, обучение качественному подбору персонала  главного управления кадрами</t>
  </si>
  <si>
    <t>Формирование наиболее качественного персонального состава, удовлетворения текущих потребностей в течение 2022 года.</t>
  </si>
  <si>
    <t>1. направить в структурные подразделения анкеты-заявки на подбор персонала 2. Определить текущие потребности ПИМУ. 3. Мониторинг агентств по подбору персонала. 4. Запросить коммерческие предложения в агентствах по подбор персонала 5. Заключить договор с кадровым агентством для качественного подбора персонала. 6. Организовать обучение качественного подбора персонала главного специалиста управления кадрами</t>
  </si>
  <si>
    <t>Систематизация и оптимизация процесса подбора персонала. Подбор административно-управленческого и руководящего состава с помощью специализированных агентств.</t>
  </si>
  <si>
    <t>Повышение квалификации сотрудников ПИМУ по вопросам делопроизводства и секретарское дело</t>
  </si>
  <si>
    <t>Реализации инициативы будет включать определение категории сотрудников, выполнение должностных обязанностей которых сопряжено с делопроизводством и секретарским делом, заключение договора, последующее обучение сотрудников</t>
  </si>
  <si>
    <t>Повысить юридическую грамотность сотрудников ПИМУ, выполнение должностных обязанностей которых сопряжено, в том числе и с соблюдением Приказа Рос стандарта от 25.05.2017 № 435-ст Национальной стандарт РФ ГОСТ "Система стандартов по информации, библиотечному и издательскому делу. организационно-распорядительная документация" в вопросах делопроизводства в течение 2022 года</t>
  </si>
  <si>
    <t>Обеспечить прохождение сотрудниками обучения, выполнение должностных обязанностей которых сопряжено с делопроизводством</t>
  </si>
  <si>
    <t>Повышение профессиональных компетенций сотрудников, выполнение должностных обязанностей сопряжено с делопроизводством и секретарским делом. Повышение  качества делопроизводства в Университете.</t>
  </si>
  <si>
    <t>Разработка и реализация дополнительной профессиональной программы повышения квалификации для сотрудников "Документационное обеспечение управления в организации"</t>
  </si>
  <si>
    <t>1. Разработка программы повышения квалификации
  сотрудников в области делопроизводства. 
2. Осуществление записи видеолекций с использованием
  современной технологии студии Джалинго.
3. Проведение работы по продвижению программы на
    рынке образовательных услуг.</t>
  </si>
  <si>
    <t>Повышение профессиональных компетенций в области делопроизводства и докуметооборота сотрудников Университета.</t>
  </si>
  <si>
    <t>Повышение квалификации и расширение бизнес-знаний сотрудников ФГБОУ ВО ПИМУ Минздрава России</t>
  </si>
  <si>
    <t>Реализация инициативы будет включение определение ктегорий сотрудников для трех независимых модульных прогрмм обучения в Центре трансформации образования Сколково</t>
  </si>
  <si>
    <t>Получение актуальных бизнес-знаний с учетом специфики высшего образования и построения стратегии  своего направления для достижения больших целей университета и развитие профессиональных компетенций, соответствующих вызовам современного рынка</t>
  </si>
  <si>
    <t>1. Повышение квалификации и расширение бизнес-знаний руководителей сквозных функций. 2. Вовлечение в трансформационное видение и проектирование новой модели университета. 3. Синхронизация команды для исполнения задач университета в рамках программы "Приоритет-2030" 4. Понимание подходов и инструментов анализа мировых трендов, их влияния и применения в своей функции</t>
  </si>
  <si>
    <t>Повышение профессиональных компетенций, расширение бизнес знаний руководителей.  Сплочение команды при выполнение задач Университета.</t>
  </si>
  <si>
    <t>Проведение ежегодной всероссийской научно-практической конференции "Воспитательная работа и подготовка кадров в современном вузе"</t>
  </si>
  <si>
    <t>31,12.2022</t>
  </si>
  <si>
    <t>В целях актуализации ключевых задач, направлений и методов воспитания в системе высшего образования РФ ПИМУ при поддержке Минздрава РФ, а также Правительства НО с 2021 г проводит Всероссийскую конференцию "Воспитательная работа и подготовка кадров в современном вузе"</t>
  </si>
  <si>
    <t>Выявление наиболее актуальных проблем воспиательной работы в вузе, обсуждение лучших практи ких выявления и разрешения, а также организация обмена опытом по подготовке квалифицированных кадров для воспитательной работы в современных условиях</t>
  </si>
  <si>
    <t>1. Разработка формата проведения конференции, программы конференции, способов приглашения участников; 2. Оценка затрат на проведение Конференции. 3. Проведение конференции. 4. Публикация и распространение материалов конференции</t>
  </si>
  <si>
    <t>Проведена конференции для 300 участников: участие вузов различного профиля.</t>
  </si>
  <si>
    <t>Активизация  и усовершенствование воспитательной работы в ВУЗе</t>
  </si>
  <si>
    <t>Межвузовские коммуникации, с целью усиления воспитательной работы в целом по региону</t>
  </si>
  <si>
    <t>Создание комнаты психологической регуляции на базе ПИМУ</t>
  </si>
  <si>
    <t>Комната психологической регуляции (КПР) - спцеиазированное помещение для проведения психологичкских мероприятий, оформленная в соответствии с функциональным назначением и оснащенная необходимым оборудованием. Работы психолога с обучающимися в КПР будет способствовать профилактике негативных проявлений в молодежной среде (терроризма, экстремизма, скулшутинга), профилактике психосоматических заболеваний.</t>
  </si>
  <si>
    <t>Профилактика негативных проявлений среди обучающихся с ПИМУ посредством создания и оборудования комнаты психологической регуляции</t>
  </si>
  <si>
    <t>1. Поиск и коместическая отделка помещения. 2. Закупка оболрудовани яи инвентаря, необходимого для функционирования конаты. 3. Оифициальное открытие КПР. 4. Проведение мероприятий с обучающимися по всем направлениям работы КПР</t>
  </si>
  <si>
    <t xml:space="preserve">Развитие материально-технических условий Университета. </t>
  </si>
  <si>
    <t xml:space="preserve">Создание комнаты психологической регуляции, оснащенной необходимым оборудованием, с возможностью работы по всем психологическим направлениям. Поддержка студентов.  </t>
  </si>
  <si>
    <t>Организация студенческого медиа ProMED в ПИМУ</t>
  </si>
  <si>
    <t>Студенческое медиа станет посресдвом пропаганды к всестороннему совершенствованию студентов, а также к их участию в волонтерской деятельности. Высокое качество выпускаемого материала бцудет способствовать выходу медиа ProMED на гороской уровень, что буде благоприятно содествовать агитационной кампании по привлечению абитуриентов в период приема документов. Высококачетвенный уровень технического оснащения и съемки способствует повышению престижа ПИМУ среди других унивнрситетов</t>
  </si>
  <si>
    <t>Повышение информационой осведомленности студентов, преподавателей ПИМУ, абитурентов и потенциальных пациентов об общей, научной,спортивной и твроческой деятельности ВУЗа, развитие личностных навыков студентов в медиа сфере</t>
  </si>
  <si>
    <t>1. Создание системы информационного обеспечения, посресдвтом студенческого медиа в университете. 2. Создание условий для саореализации студентов ПИМУ в медиа-сфере. 3. достижение необходимой информационой обеспеченности студентов ПИМУ. 4. просвещение на городском уровне граждан и сдуентов других учебных организаций о деятельности ПИМУ. 5. Формирование у студентов положительного мнения об университете благодаря следованию современным тенденциям через использование актуальных телекоммуникационных технологий.</t>
  </si>
  <si>
    <t>Создание информационного пространства для 2000 студентов посредством запуска канала PROMED, с общим охватом просмотров не менее 10000 в 2022 году.</t>
  </si>
  <si>
    <t xml:space="preserve">Привлечение студентов ПИМУ к общественно-культурной жизни университета за счет информирования их о проектах и мероприятих, которые реализуются в вузе. Приобретение медиа-навыков у участников проекта, мотивация к погружению в студенческиа активности </t>
  </si>
  <si>
    <t>Популяризация высшего медицинского образования на территории Нижегородской области, позиционирование ПИМУ как вуза федерального масштаба с массой возможностей для реализации творческого, образовательного и научного потенциала молодежи</t>
  </si>
  <si>
    <t>Позиционирование ПИМУ как инновационного образовательного учреждения федерального масштаба  с развитой экосистемой студенческого самоуправления, разнообразной внеучебной и учебной деятельностью.</t>
  </si>
  <si>
    <t xml:space="preserve">Амбассадоры будущего </t>
  </si>
  <si>
    <t>Социально-значимый проект "амбассадоры будущего" направлен на защиту жизни и здоровья подрастающего поколения от разрушительного воздействия ПАВ, и на создание условий реализации творческого потенциала учащейся молодежи путем вовлечения их в волонтерскую деятельность, ориентированную на виктимологическую и антинаркотическую профилактику среди учащейся молодежи. Реализация проекта предполагает совместную аналитичекую работу команды проекта с профильными государственными службами по мониторингу успешных практик виктимиологической и антинаркотической профилактики среди подрастающего поколения, подготовку команды волонтеров из обучающихся в ПИМУ, проведение профилактической работы со старшеклассниками и студентами.</t>
  </si>
  <si>
    <t>Создание команды активных волонтеров из числа участников проекта ориентированных на виктимиологическую и антинаркотическую профилактику среди учащейся молодежи</t>
  </si>
  <si>
    <t>1. Создание рабочей группы; 2. Проведение агитационной программы среди студентов; 3. Разработка программы обучения волоентеров; 4. Проведение обучения для волонтеров; 5. Привлечение партнеров проекта; 6. проведение образовательных и спортивных мероприятий проекта; 7. Оказание методической, психологической и юридической помощи родителям и педагогам в сфере профилактики подросткового наркопотребления, и преступности, ассоциированной с наркотиками</t>
  </si>
  <si>
    <t>Подготовка волонтеров - студентов ПИМУ - 47 человек; количество человек, принявших участие в мероприятиии проекта - 2000 чел.; количество роликов проекта - 7 шт; количество экземпляров методических рекомендаций - 500 шт.</t>
  </si>
  <si>
    <t>волонтерские объединения ПИМУ получили 47 подготовленных волонтеров, способных эффективно осуществлять работу по антинаркотической и виктимологической профилактике. В арсенал ПИМУ добавлены 7 кейс-видеороликов, сборник методических рекомендаций по организации комплексной антинаркотической и виктимологической профилактики среди молодежи. ПИМУ получил новые контакты, позволяющие развивать волонтерскую деятельность на более высоком уровне</t>
  </si>
  <si>
    <t>В проекте приняло участие 2174 чел., получивших знания об эффективной антинаркотической профилактике и возможностях, которые дает ЗОЖ для личностного развития и успеха</t>
  </si>
  <si>
    <t>Проведена канференция «Разработка и применение современных технологий антинаркотической и виктимологической профилактики среди молодежи: Риски, поиски, решения». Изданы и распространены тематические методические рекомендации антинаркотическим практикам, в т.ч. в в электронном виде.</t>
  </si>
  <si>
    <t>Университетская клиника</t>
  </si>
  <si>
    <t>Экспертное сопровождение проектов Университетсткой клиники ПИМУ по разработке медицинских издеий Союзом ТПП НО</t>
  </si>
  <si>
    <t>Будет обеспечено экспертное сопровождение проектов, направленных на разработку изделий медицинского назначения для вывода их на рынок, реализуемых ПИМУ с привлечением партнеров, а также при привлечении ПИМУ потенциальными производителями медицинских изделий для их разработки, ТПП НО.</t>
  </si>
  <si>
    <t>Сопровождение проектов предусматривающих создание объектов интеллектуальной собственности, в том числе по оценке рисков, консультационные услуги в области охраны интеллектуальной собственности, депонированию и учету объектов авторских прав, коммерциализации разработок.</t>
  </si>
  <si>
    <t xml:space="preserve">1. Составление договора или соглашения о сотрудничестве/намерениях по разработке медицинских изделий, в том числе предусматривающих создание интеллектуальной собственности и ее охрану;
2. Оценка прав на объекты интеллектуальной деятельности;
3.  Регистрация прав на средства индивидуализации (товарный знак и знак обслуживания, наименование места происхождения товара).
</t>
  </si>
  <si>
    <t>Получение высококвалифицированной помощи, ускорение работы по коммерциализации разработок  ПИМУ и оформлению интеллектуальной собственности</t>
  </si>
  <si>
    <t>Выпуск новой продукции на рынок</t>
  </si>
  <si>
    <t>итого</t>
  </si>
  <si>
    <t>Практикоориентированная подготовка кадров для субъектов РФ. Вклад в повышение привлекательности научной карьеры среди студентов и аспирантов. Развитие кадрового потенциала сектора исследований, в том числе трулоустройства студентов и аспирантов</t>
  </si>
  <si>
    <t xml:space="preserve">1. Создан Региональный центр онкогенетических исследований на базе ПИМУ. 2. Произведено материально-техническое оснощение центра, обновлена приборная база 3. Начат сбор биологических образцов от пациентов с различными типами опухолей для создания биобанка. 4. Начата адаптация протоколов полноэкзомного и полнотранскриптомного секвенирования. 5. Начата разработка собственной тест-системы для анализа мутации гена TP53, ассоциированной с онкологическими заболеваниями.
</t>
  </si>
  <si>
    <t>Освоены способы получения новых привитых сополимеров виниловых мономеров на рыбный коллаген с отсутствием цитотоксичности</t>
  </si>
  <si>
    <t>Появление реальной возможности создания технологии недорогого композитного материала на основе привитых сополимеров виниловых мономеров на рыбный коллаген для восстановления поврежденных тканей</t>
  </si>
  <si>
    <t>Перспектива увеличения доли импортозамещения в сфере тканей инженерии</t>
  </si>
  <si>
    <t>1. Получены и охарактеризованы привитые сополимеры на основе трескового коллагена и виниловых мономеров. 2. Изучены характеристики продуктов методами физико-химического анализа, в том числе растровой электронной и атомно-силовой спектроскопии, элементного анализа и ГПХ. На освании данных о цитотоксичности выбраны полимеры с отсутствием цитотоксичности как прекурсоры новых материалов для регенеративной медицины, полученные с применением инициаторов разной природы. 4. Установлены влияния синтетических фрагментов полимеров виниловых мономеров разной природы на скорость ферментативного гидролиза привитого сополимера в сравнении с коллагеном и молекулярно-массовые параметры образующихся продуктов. 5. Установлено, что после гидролиза полимеров цитотоксичность чаще всего сохраняется. 6. По результатам исследований опубликованы 2 статьи.</t>
  </si>
  <si>
    <t xml:space="preserve">Составлены панели и отработана инновационная методика многоцветной ИГХ для 21 предиктивного маркера ответа на анти-PD1 терапию, а также налажена описанная в литературе методика измерения прогностического показателя с помощью проточной цитометрии, результаты которой уже могут учитываться при принятии решения о назначении терапии. Начата первичная валидация предлагаемой методики: собран и подготовлен к исследованию клинический материал, проанализирована статистика применения анти-PD1 иммунотерапии на базе НОКОД. </t>
  </si>
  <si>
    <t>Налажены уникальные методики многоцветной ИГХ и проточной цитометрии, которые могут использоваться в прикладных и научных исследованиях. Подготовлены высококвалифицированные кадры из числа студентов, аспирантов и ординаторов, владеющие данными методиками. Создана база для изучения данных методик и прикладной онкоиммунологии студентами.</t>
  </si>
  <si>
    <t xml:space="preserve">Создаваемая тест-система позволит увеличить эффективность применения дорогостоящей иммунотерапии в регионе и может быть внедрена для валидации в разных лечебных учреждениях региона.
</t>
  </si>
  <si>
    <t xml:space="preserve">После многоцентрового тестирования и валидации на базе региона, тест-система может быть включена в клинические рекомендации по назначению анти-PD1/PDL1 иммунотерапии, что позволит повысить эффективность применения данной терапии на национальном уровне.   </t>
  </si>
  <si>
    <t>Реализация проекта позволит расширить базу для разработки и исследований клеточных технологий и продуктов, материалов биомедицинского назначения, а так же увеличить количество работ проводимых в рамках государственных заданий, проектов в рамках программы «Приоритет - 2030» и др., в которых запланированы экспериментальные исследования связанные с использованием клеток человека и клеточных технологий. Реализация проекта так же даст возможность, увеличить долю внебюджетных средств ПИМУ за счет выполнения доклинических исследований медицинских изделий для сторонних организаций в рамках прохождения ими процедуры регистрации.</t>
  </si>
  <si>
    <t>Разрабатываемые, реализуемые на базе лаборатории и внедряемые в клиническую практику клеточные технологии позволяют повысить эффективность лечения пациентов региона обращающихся за помощью в Университетскую клинику ПИМУ</t>
  </si>
  <si>
    <t>Рост наукометрических показателей, оснащение Университетской клиники уникальным диагностическим оборудованием, обучение сотрудников</t>
  </si>
  <si>
    <t>Разработано и внедрено в клиническую практику новое направление использования свежевыделенной фракции аутологичной жировой ткани для стимуляции регенеравтиных процессов в покровной ткани ран донорской зоны у пациентов с глубокими ожогами</t>
  </si>
  <si>
    <t>Проведено единственное в РФ клиническое исследование эффективности клеточных продуктов из жировой ткани у пациентов с обширными ожогами. В результате создана уникальная технология, база фундаментальных и клинических данных,  налажено взаимодействие с другими ведущими научно-клиническими центрами</t>
  </si>
  <si>
    <t>Проведен полный цикл лечебной, диагностической, лабораторной работы в отношении  50 пациентов. Содана  база данных, включающих ИРК пациентов, результаты их функционального и гистологического исследования: 50 пациентов за весь период исследования. Написаны статьи</t>
  </si>
  <si>
    <t>Создан центр эндоскопических исследований кишечника животных (минипигов) для экспериментальных работ</t>
  </si>
  <si>
    <t>Разработана методика формирования язвенных дефектов слизистой оболочки кишечника для использования в качестве модели болезник Крона дял экспериментальных работ</t>
  </si>
  <si>
    <t>Планируется создание лекарственного препарата для улучшения регенерации язвенных дефектов при болезни Крона</t>
  </si>
  <si>
    <t>Разработан прототип системы высокого давления для доставки цемента (система для замешивания и внутрикостного введения) - получены опытные образцы системы для смешивания компонентов цемента. Проведено тестирование второй партии образцов костного цемента. Проведено испытание опытных образцов компонентов системы для смешивания костного цемента</t>
  </si>
  <si>
    <t>Создание нового отечественного продукта</t>
  </si>
  <si>
    <t>Появление прототипа отчественной системы выского давления для доставки цемента. Создание прототипа рентгеноконтрастного костного цемента на основе полиуретана</t>
  </si>
  <si>
    <t>Разработан костный цемент с заданными параметрами контрастности и физическими свойствами. Выполнена подготовка культур клеток для тестов на цитотоксичность. Подготовлена документация  - чертежей прототипа системы для вертебропластики высокого давления. Разработан прототип системы выского давления для доставки цемента  - получены опытные образцы системы для смешивания компонентов цемента. Проведено испытание опытных образцов компонентов системы для смешивания костного цемента</t>
  </si>
  <si>
    <t>Отработаныв методы синтеза и контроля новых пористых гибридных материалов</t>
  </si>
  <si>
    <t>Возможность создания нового наукоемкого производства в регионе на баз компонентов, производимых в Нижегородской области</t>
  </si>
  <si>
    <t>Перспектива создания новго пористого костнозамещающего материала и уменьшение зависимости от импортных материалов</t>
  </si>
  <si>
    <t>Масштабирование проекта ПИМУ "Регион без меланомы" на территории Кировской области и республики Татарстан. 85 субъектов РФ используют мобильное приложение ПроРодинки.</t>
  </si>
  <si>
    <t>Выявляемость (заболеваемость) меланомы в Нижегородской области за 10 месяцев 2022 года составила 15,3 на 100 тыс, что выше показателя 2019 года на 45% (было 10,5), а 2017 года — на 91% (было 8,0)</t>
  </si>
  <si>
    <t>Обучающиеся в университете получили новые знания в области ранней диагностики опухолей кожи: раннему выявлению злокачественных новообразований кожи обучено  115 врачей, проведены мастер-классы по диагностике опухолей кожи, в которых участвовали 481 студент и ординатор</t>
  </si>
  <si>
    <t>Вовлечение обучающихся в научно-исследовательскую деятельность. Проведен комплекс мероприятий по отработке методики определения генетического профиля опухоли</t>
  </si>
  <si>
    <t>Разработка и трансфер технологии выделения аутологичных островковых клеток га базе клинической лаборатории ПИМУ позволит в дальнейшем выполнять персонифицироыванный подход к лечению пациентов с хроническим пакреатитом и мультифокальными предраковыми заболеваниями поджелужочной железы</t>
  </si>
  <si>
    <t>Разработан и согласован с локальным этическим комитетом протокол Клинического исследования. В протокол включены и проходят мониторинг резидуальной болезни 13 пациентов, включенных в протокол клинического исследования. Методика цифровой капельной ПЦР на приборе QX200TM Droplet Digital PCR  отработана на образцах плазмы крови больных раком легкого.Методика полноэкзомного секвенирования нового поколения (NGS) на приборе DNBSEQ-G50R отработана на 2 образцах опухолевой ткани больных раком легкого без выявленных драйверных мутаций.</t>
  </si>
  <si>
    <t xml:space="preserve">1) Разработаны и валидацированы методики определения  с использованием ВЭЖХ-хроматографии, в том числе методики пробоподготовки, амоксициллина/клавуланата, левофлоксацина, цфоперазона, имипенема и меропенема для определения их концентрации  в плазме крови пациентов 
2) Заключен  договор  о научно-практическом взаимодействии с организацией практического здравоохранения (Государственное бюджетное учреждение здравоохранения Нижегородской области "Городская больница №33" Ленинского района города Нижнего Новгорода) на проведение работ по терапевтическому лекарственному мониторингу антимикробных лекарственных препаратов. Составлен протокол исследования
3) Обновлена приборная база Университета
</t>
  </si>
  <si>
    <t>Увеличение количества обучающихся (за счет программы прикладной магистратуры, курсов повышения квалификации), расширение взаимодействия ВУЗа с фармацевтическими предприятиями</t>
  </si>
  <si>
    <t>Развитие в Нижегородской области практикоориентированного высшего образования в области фармацевтики</t>
  </si>
  <si>
    <t>Формированеи центра подготовки специалистов для фармацевтической отрасли в соответствии с государственной программой "Развитие фармацевтической и медицинской промышленности" (постановление Правительства РФ №2544 от 29 декабря 2021 г.)</t>
  </si>
  <si>
    <t>1. Разработана программа образовательного курса Клиническая лабораторная диагностика. 2. Создана Учебная интерактивная лаборатория иптической и цифровой микроскопии. 3. Создан Цифровой архив препаратов по разделам "гематология" и "общая клиника". 4. Создан Архив лабораторных стекол с блакном. 5. Разработана дополнительная ПП повышения квалификации врачей</t>
  </si>
  <si>
    <t>Снято 522 видеоролика
Создан классификатор
реабилитационного видеоконтента</t>
  </si>
  <si>
    <t>К реализации проекта привлечены специалисты - практики, что позволило усилить кадровый потенциал Университета</t>
  </si>
  <si>
    <t xml:space="preserve">Повышение качества оказания образовательных услуг в области хирургии.Улучшение материально-технического обеспечения учебного процесса. </t>
  </si>
  <si>
    <t>В результате развития проекта впервые на уровне российских университетов предложена модульная система различных видов патологии. За 2022 год в ПИМУ разработаны 8 межкафедральных модулей внутри которых 75 кафедральных кейсов, в разработке принимало участие 40 кафедр, участвовало - 109 сотрудников ПИМУ</t>
  </si>
  <si>
    <t xml:space="preserve">Модернизирован учебно-симуляционный в стоматологии с целью повышения образовательной эффективности и пропускной способности стоматологического симуляционного центра до 600 студентов, 150 ординаторов, 200 врачей в год, 100 гигиенистов и ассистентов врача-стоматолога, 100 школьников в год
</t>
  </si>
  <si>
    <t xml:space="preserve"> Получена лицензия по ООП ВО "Общественное здравоохранение". Разработаны и размещены на сайте СДО образовательные модули в количестве 27 шт.</t>
  </si>
  <si>
    <t>Создание лаборатории "Достижения ПИМУ в общегосударственном измерении"</t>
  </si>
  <si>
    <t>Создана оснащённая учебно-проектной лаборатории, обновлена приборая база Университета; ведется работа по созданию полноценного банка оцифрованных гистопрепаратов.</t>
  </si>
  <si>
    <t xml:space="preserve">1. Выстраивание более эффективной коммуникаций с иностранными студентами. 2. Расширение виртуальной аудитории пользователей научной библиотеки и ее информационного охвата, оптимизация информирования. 3. Повышение эффективности использования библиотечных сервисов, печатного и электронного фондов. </t>
  </si>
  <si>
    <t>Разработана дополнительная профессиональная программа повышения квалификации   «Документационное обеспечение управления организации»  и обучено по данной программе за 2022 год 112 человек.</t>
  </si>
  <si>
    <t xml:space="preserve">Создан центра дополнительного и инновационного образования Медумники. На его базе для детей с 5 лет и взрослых реализуются:
-  5 новых инновационных программ дополнительного образования (60 детей).
- «Дом научной коллаборации им П.К. Анохина» проводит 13 программ дополнительного образования (500 детей),
- федеральная инновационная площадка «По ступеням медицинских знаний» (39 школьников).
- олимпиада школьников «Будущее медицины», организаторами которой выступают 11 медицинских вузов (684 участника, 25 победителей и призеров)
- углубленная подготовка школьников по предметам медико-биологического профиля в 14 базовых школах и лицеях Нижегородской и Владимирской областей (540 детей)
- научное общество учащихся «Эврика» (120 детей)
- массовые мероприятия: мастер-классы, квесты, ознакомительные экскурсии для организованных групп школьников (охвачено 1800 детей)
- программы углубленной довузовской подготовки по химии, биологии (очно/ дистанционно), русский язык для 9-11 классов (92 человека)
- рамках проекта «Медицина – моя будущая профессия» занималось 523 школьника с участием студентов-наставников. 
Общее количество обучающихся и участников мероприятий Центра – 4354 школьника.
 </t>
  </si>
  <si>
    <t xml:space="preserve">Создана лаборатория корреляционной микроскопии. Разработаны учебно-методические пособия по работе в ПО Bitplane Imaris и ПО ImageJ для обучения научных сотрудников и студентов обработки и анализа флуоресцентных данных.
</t>
  </si>
  <si>
    <t>Создана высокотехнологичная лаборатория для научных исследований; опубликованы 1 статья Q1,1-Q2, 2 - в индексируемых журналах (Scopus)</t>
  </si>
  <si>
    <t>Появление инструмента для скрининговой дооперационной диагностики глиом, что позволит сократить затраты регионального зжравоохранения и снизить смертность в регионе</t>
  </si>
  <si>
    <t>Появление нового научного направления в диагностической метаболомике "Метаоломика онкологических маркеров"</t>
  </si>
  <si>
    <t xml:space="preserve">Создан Центр обучения практическим навыкам по хирургии, предусматривающий обучение студентов практическим навыкам, соответствующим трудовым функциям профессионального стандарта «Врач-хирург». 
Проведено 14 мастер-классов по лапароскопии на живых животных в реальной операционной, обучено 50 клинических ординаторов и 20 студентов. Проведено 2 занятия по малоинвазивным вмешательствампод ультразвуковым наведением.
</t>
  </si>
  <si>
    <t xml:space="preserve">Создан Центр доклинических исследований при Институте фундаментальной медицины. Обновлены материально-технических условий осуществления научной деятельности университета, направленной в том числе на привлечение дополнительных источников финансирования. </t>
  </si>
  <si>
    <t>Создана лаборатория клеточной инженерии</t>
  </si>
  <si>
    <t>Развитие кадрового потенциала -Обучены сотрудники ПИМУ по делопроизводству и секретарском делу</t>
  </si>
  <si>
    <t xml:space="preserve">Разработка дополнительной профессиональной программы повышения квалификации   «Документационное обеспечение управления организации» и обучено по данной программе 12 человек.  </t>
  </si>
  <si>
    <t>1.Обучение 17 сотрудников ПИМУ в Сколково. 2. Проведено 2 семинара для 20 сотрудников ПИМУ Институтом стратегического лидерства. 3. Проведено обучение 20 сотрудников "Цифровое проектное управление" РГУУ. 4. Обучено 3 сотрудника в Высшей школе экономики по проектной деятельности и коммерциализации разработок</t>
  </si>
  <si>
    <t>Юридическое и финансово-экономическое сопровождение договоров, а также их экспертиза направлены на ведение коммерциализации результатов интеллектуальной деятельности и трансфера технологий, консультирование. Проведены консультации по 10 проектам.</t>
  </si>
  <si>
    <t xml:space="preserve">Создана Школа хирургического мастерства для обучения студентов практическим навыкам, соответствующим трудовым функциям профессионального стандарта «Врач-хирург». 
Проводятся практико-ориентированные занятия. Всего занятия посещают 110 студентов, 20 из которых уже полностью закончили программу. Выпускники программы победили в межрегиональных олимпиадах (1,2 и 3 места). </t>
  </si>
  <si>
    <t xml:space="preserve">В 2022 году проведено 58 собеседований через сайт HedHunter и трудоустроено 25 человек. </t>
  </si>
  <si>
    <t>Создана пополняемая открытая база данных 1800 биомеханических показателей позвоночника и нижних конечностей в статике и динамике, разработан протокол биомеханического обследования пациентов с заболеваниями опорно-двигательного аппарата. Освоена и внедрена в практику методика функционального анализа опорно-двигательного аппарата человека на ПАК DIERS</t>
  </si>
  <si>
    <t xml:space="preserve">Модернизированы технологические процессы взаимодействия обучающихся деканатами: электронный сервис взаимодействия в системе "обучающийся-деканат" через личный кабинет обучающегося, предусматривающий, в т.ч., получение документов, подписанных ЭЦП. В 2022 году проведен ввод сервиса в промышленную эксплуатацию. Созданы шаблоны, схемы и алгоритмы движения документов по деканатам специалитета, ординатуры, магистратуры и аспирантуры, проведена интеграция в систему электронной цифровой подписи. Разработана нормативная база для работы сервиса (положение об электронном сервисе взаимодействия в системе «обучающийся–деканат» (Электронный деканат), инструкции и регламенты для обучающихся и сотрудников деканата). </t>
  </si>
  <si>
    <t>Создан профессиональный Центр обработки вызовов на современной технологической платформе, включая чат-бота, которые охватывает операторов «первой линии» Университетской клиники. Разработан алгоритмы работы центра, подготовлена «база знаний» для операторов. Получена статистика по работе операторов и регистратур с пациентами по всем каналам связи. Проведено обучение операторов и супервизоров работе с программным обеспечением колцентра, обучен технический специалист по администрированию сервиса.</t>
  </si>
  <si>
    <t xml:space="preserve">1. Создана медиа-лаборатория.  2. Отснято 5 видеосюжетов </t>
  </si>
  <si>
    <t xml:space="preserve">1.Общая численность обучающихся по дополнительным
образовательным программам специалитета по очной форме
обучения – до 50 человек. 2. Разработано 2 рабочие программы.
3. Количество вновь созданных междисциплинарных модулей на сайте СДО для углубленного изучения
вопросов медицинской генетики – 1 модуль (72 часа).
4. Количество вновь созданных дополнительных
образовательных программ на уровне ординатуры с целью создания индивидуальной траектории образования студентов для углубленного изучения вопросов медицинской генетики – 1 рабочая программа.
5. Количество вновь созданных дополнительных образовательных программ для врачей по вопросам врожденных и наследственных заболеваний на клинических
кафедрах ПИМУ – 5 программ объемом 36 часов. </t>
  </si>
  <si>
    <t>Разработан учебный курс, записан онлайн контент в рамках образовательной программы ПП "Переводчик в сфере профессиональной коммуникации"</t>
  </si>
  <si>
    <t xml:space="preserve">1.Создана лаборатория цифровых технологий в стоматологии на базе института стоматологии ПИМУ. 2.Развитие материально-технических условий осуществления образовательной, научной деятельности в ПИМУ, обновление приборной базы </t>
  </si>
  <si>
    <t>Модифицирована система для более быстрого,эффективного и автоматического выделения островковых клеток на основе камеры Рикорди. В данной системе с использованием специалиазированного мотора-редуктора  задана определенная частота качания камеры Рикорди, которая в сочетании с временем, температурой и скоростью прокачки раствора фермента обеспечит более быструю и эффективную изоляцию островковых клеток из тканей поджелудочной железы. Проведены эксперименты и получены научные данные по оценке онкобезопасности выделенных островковых клеток поджелудочной железы от пациентов с неопластическими заболеваниями поджелудочной железы.</t>
  </si>
  <si>
    <t>Создание студенческого коворкинга "Точка погружения" на базе НИИ ЭО и БМТ позволило привлечь обучающихся ПИМУ к научно-исследовательской деятельности на мировом уровне. На базе коворкинга обучающиеся смогут получать новые теоретические знания и практические умения в области онкологии, регенеративной медицины и оптического биоимиджинга под руководством опытных наставников. Обучающиеся сами смогут проводить научные эксперименты, анализировать результаты, выступать на конференциях, приимтаь участие в написании статей, а также участвовать в выполнеии грантов. Кроме того, функицонирование коворкинга позволит обогатить процесс обучения за пределами учебных занятий, а также создать комфортные условия для самоподготовки и самообразования обучающихся. В общей сложности коворкинг посетило 2022 году - 50 студентов.</t>
  </si>
  <si>
    <t>Заключен договор на проведение анализов по измерению вирусной нагрузки в тканях аденовируса птицы. Проведено обучение сотрудников и выполнен анализ серии образцов методом микросателлитного анализа для паспортизации КРС. Переданы документы в МИНсельхоз РФ на внесение лаборатории в регистр племенных хозяйств РФ. Произведено Материльно-техническое оснащение Центра АБТ.</t>
  </si>
  <si>
    <t>Всего подготовлено и опубликовано 91 статья и простимулирован 61 сотрудник.</t>
  </si>
  <si>
    <t>1. Проведение маркетингово анализа, разработка маркетинговой стратегии и позиционирования образоваетльных услуг и услуг Университетской клиники ПИМУ. 2. Построение системного регулярного маркетингового и конкурентного анализа услуг и продуктов ПИМУ. 3. Разработка программы продвижения образовательных услуг ПИМУ на рынках России, Узбекистана и Казахстана. 4. Координация коссфункционального взаимодействия подразделений ПИМУ и внешних подрядчиков для эффективного продвиждения услуг и продуктов ПИМУ.</t>
  </si>
  <si>
    <t>Ведется работа по разработке маркетинговой стратегии. В настоящий момент установлены целевые показатели эффективности рекламных кампаний по количеству и стоимости лидов. Разработана полностью структура стратегии, ведется работа по структурированию данных. Идет работа по доработке стратегии.</t>
  </si>
  <si>
    <t>Тест – система диагностики колоректального рака в Нижегородской области</t>
  </si>
  <si>
    <t xml:space="preserve">«Создание курса профессиональной переподготовки "Информационные системы в медицине» </t>
  </si>
  <si>
    <t>Создание технологии иммуноферментной тест-системы для качественного выявления антител к вирусу лейкоза крупного рогатого скота</t>
  </si>
  <si>
    <t>Разработка тест-системы для диагностики BLV методом ИФА отвечает требованиям стратегической политики Правительства РФ в области развития сельского хозяйства. Предлагаемый метод соответсвует требованиям ГОСТ 25382-82 (СТ СЭВ 2702-80) "Крупный рогатый скот. Методы лабораторной диагностики лейкозов". Он позволит снизить стоимость диагностики и повысить достоверность получаемых результатов.</t>
  </si>
  <si>
    <t>Создание технологии иммуноферментной тест-системы для качественно выявления антител к вирусу лейкоза крупного рогатого скота</t>
  </si>
  <si>
    <t>1. Разработка иммуноферметной системы анализа для диагностики вируса лейкоза крупного рогатого скота. 2. Установление регулярного статуса тест-системы.</t>
  </si>
  <si>
    <t>Ведется валидация тест и отладка протокола анализа, а также тестирование эффективности работы реактивов комплекта с учетом рекомендуемых условий хранения, верификация срока годности.</t>
  </si>
  <si>
    <t>Доходы от РИД</t>
  </si>
  <si>
    <t>Снижение издержек на проведение анализов и повышение его точности. Улучшение эпидемиологической ситуации по лейкозу среди крупного рогатого скота.</t>
  </si>
  <si>
    <t xml:space="preserve">На территории РФ выполнен широкомасштабный скрининг на наличие новообразований кожи с помощью разработанного в ПИМУ мобильного приложения ПроРодинки. Для первичного анализа фотоизображений кожи использован искусственный интеллект. В последующем все фотоизображения проанализированы врачами экспертами. На основании анализа выявлено 2782 случая меланомы, 2158 случаев рака кожи, а также более 245 тысяч доброкачественных новообразований кожи.
С помощью разработанного мобильного приложения осуществлен массовый скрининг населения Нижегородского региона на наличие ранних форм новообразований кожи и предраковых состояний. Использование нейротехнологий позволило провести скрининг на наличие новообразований кожи более 20 тысяч жителей Нижегородской области. Выделена отдельная сall-линия в онкодиспансере региона для записи пациентов с подозрением на новообразование кожи. Сформированы мобильные бригады дерматологов в составе 66 человек, проведено их обучение. Также обучены врачи различных специальностей и средний медицинский персонал МЧС Арзамасского приборостроительного завода – 9 человек.  Выполнено обследование 123 человек, у 31 пациента подтверждено наличие злокачественного новообразования кожи, пациенты направлены на лечение.   </t>
  </si>
  <si>
    <t xml:space="preserve">1. Создание лаборатории цифровой дерматологии. 2. Разработка нейросетевых технологий с целью осуществления популяционного скрининга для ранней диагностики опухолей кожи и предраковых состояний. 3.Разработка новых образовательных программ для врачей онкологических и неонкологических специальностей по ранней диагностике опухолей кожи, с использованием собственных уникальных образовательных материалов, а также нейросетевых технологий. 4. Создание мобильных бригад для массового скрининга населения региона. 5. Маршрутизация пациентов. Взаимодействие с НОКОД региона. 6. Регистрация программного комплекса как изделия медицинского назначения.
</t>
  </si>
  <si>
    <t>123020400047-7</t>
  </si>
  <si>
    <t>И123011900140-8 (на регистрации)</t>
  </si>
  <si>
    <t>И123021600140-0 (на регистрации)</t>
  </si>
  <si>
    <t>123020400048-4</t>
  </si>
  <si>
    <t>И123021700108-9 (на регистрации)</t>
  </si>
  <si>
    <t>123020400050-7</t>
  </si>
  <si>
    <t>123020400051-4</t>
  </si>
  <si>
    <t>И123021700023-5 (на регистраии)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</si>
</sst>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0\ &quot;₽&quot;"/>
    <numFmt numFmtId="166" formatCode="0.00000"/>
  </numFmts>
  <fonts count="21" x14ac:knownFonts="1">
    <font>
      <sz val="11"/>
      <color theme="1"/>
      <name val="Calibri"/>
      <scheme val="minor"/>
    </font>
    <font>
      <sz val="8"/>
      <color theme="1"/>
      <name val="Times New Roman"/>
      <family val="1"/>
      <charset val="204"/>
    </font>
    <font>
      <sz val="8"/>
      <color theme="1"/>
      <name val="Times New Roman"/>
      <family val="1"/>
      <charset val="204"/>
    </font>
    <font>
      <sz val="10"/>
      <color rgb="FF333333"/>
      <name val="Times New Roman"/>
      <family val="1"/>
      <charset val="204"/>
    </font>
    <font>
      <sz val="10"/>
      <color theme="1"/>
      <name val="Calibri"/>
      <family val="2"/>
      <charset val="204"/>
      <scheme val="minor"/>
    </font>
    <font>
      <sz val="10"/>
      <color theme="1"/>
      <name val="Times New Roman"/>
      <family val="1"/>
      <charset val="204"/>
    </font>
    <font>
      <b/>
      <sz val="12"/>
      <color theme="1"/>
      <name val="Times New Roman"/>
      <family val="1"/>
      <charset val="204"/>
    </font>
    <font>
      <sz val="12"/>
      <color theme="1"/>
      <name val="Times New Roman"/>
      <family val="1"/>
      <charset val="204"/>
    </font>
    <font>
      <b/>
      <sz val="10"/>
      <color theme="1"/>
      <name val="Times New Roman"/>
      <family val="1"/>
      <charset val="204"/>
    </font>
    <font>
      <sz val="10"/>
      <name val="Arial Cyr"/>
      <charset val="204"/>
    </font>
    <font>
      <sz val="8"/>
      <name val="Times New Roman"/>
      <family val="1"/>
      <charset val="204"/>
    </font>
    <font>
      <sz val="11"/>
      <color rgb="FF000000"/>
      <name val="Calibri"/>
      <family val="2"/>
      <charset val="204"/>
    </font>
    <font>
      <sz val="11"/>
      <color rgb="FF000000"/>
      <name val="Times New Roman"/>
      <family val="1"/>
      <charset val="204"/>
    </font>
    <font>
      <b/>
      <sz val="8"/>
      <name val="Times New Roman"/>
      <family val="1"/>
      <charset val="204"/>
    </font>
    <font>
      <b/>
      <sz val="8"/>
      <color rgb="FFFF0000"/>
      <name val="Times New Roman"/>
      <family val="1"/>
      <charset val="204"/>
    </font>
    <font>
      <sz val="10"/>
      <color rgb="FF000000"/>
      <name val="Times New Roman"/>
      <family val="1"/>
      <charset val="204"/>
    </font>
    <font>
      <sz val="11"/>
      <color theme="1"/>
      <name val="Calibri"/>
      <scheme val="minor"/>
    </font>
    <font>
      <sz val="8"/>
      <color rgb="FF000000"/>
      <name val="Times New Roman"/>
      <family val="1"/>
      <charset val="204"/>
    </font>
    <font>
      <b/>
      <sz val="8"/>
      <color theme="1"/>
      <name val="Times New Roman"/>
      <family val="1"/>
      <charset val="204"/>
    </font>
    <font>
      <sz val="8"/>
      <color rgb="FFFF0000"/>
      <name val="Times New Roman"/>
      <family val="1"/>
      <charset val="204"/>
    </font>
    <font>
      <sz val="8"/>
      <color theme="1"/>
      <name val="Calibri"/>
      <family val="2"/>
      <charset val="204"/>
      <scheme val="minor"/>
    </font>
  </fonts>
  <fills count="7">
    <fill>
      <patternFill patternType="none"/>
    </fill>
    <fill>
      <patternFill patternType="gray125"/>
    </fill>
    <fill>
      <patternFill patternType="solid">
        <fgColor rgb="FFF2F2F2"/>
        <bgColor rgb="FF000000"/>
      </patternFill>
    </fill>
    <fill>
      <patternFill patternType="solid">
        <fgColor theme="7" tint="0.79998168889431442"/>
        <bgColor indexed="64"/>
      </patternFill>
    </fill>
    <fill>
      <patternFill patternType="solid">
        <fgColor theme="0"/>
        <bgColor indexed="64"/>
      </patternFill>
    </fill>
    <fill>
      <patternFill patternType="solid">
        <fgColor theme="7" tint="0.79998168889431442"/>
        <bgColor rgb="FFFF0000"/>
      </patternFill>
    </fill>
    <fill>
      <patternFill patternType="solid">
        <fgColor theme="7" tint="0.79998168889431442"/>
        <bgColor rgb="FFFFFF00"/>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medium">
        <color indexed="64"/>
      </right>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diagonal/>
    </border>
    <border>
      <left style="medium">
        <color auto="1"/>
      </left>
      <right style="medium">
        <color auto="1"/>
      </right>
      <top/>
      <bottom/>
      <diagonal/>
    </border>
    <border>
      <left style="medium">
        <color auto="1"/>
      </left>
      <right/>
      <top/>
      <bottom/>
      <diagonal/>
    </border>
    <border>
      <left/>
      <right/>
      <top style="thin">
        <color auto="1"/>
      </top>
      <bottom/>
      <diagonal/>
    </border>
    <border>
      <left style="medium">
        <color auto="1"/>
      </left>
      <right style="medium">
        <color indexed="64"/>
      </right>
      <top style="medium">
        <color auto="1"/>
      </top>
      <bottom/>
      <diagonal/>
    </border>
    <border>
      <left/>
      <right style="medium">
        <color indexed="64"/>
      </right>
      <top style="medium">
        <color auto="1"/>
      </top>
      <bottom/>
      <diagonal/>
    </border>
    <border>
      <left/>
      <right style="medium">
        <color auto="1"/>
      </right>
      <top/>
      <bottom/>
      <diagonal/>
    </border>
    <border>
      <left/>
      <right style="thin">
        <color auto="1"/>
      </right>
      <top style="medium">
        <color indexed="64"/>
      </top>
      <bottom style="medium">
        <color indexed="64"/>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9" fillId="0" borderId="0"/>
    <xf numFmtId="0" fontId="11" fillId="0" borderId="0"/>
    <xf numFmtId="164" fontId="16" fillId="0" borderId="0" applyFont="0" applyFill="0" applyBorder="0" applyAlignment="0" applyProtection="0"/>
  </cellStyleXfs>
  <cellXfs count="125">
    <xf numFmtId="0" fontId="0" fillId="0" borderId="0" xfId="0"/>
    <xf numFmtId="0" fontId="3" fillId="0" borderId="0" xfId="0" applyFont="1" applyAlignment="1">
      <alignment horizontal="justify" vertical="center"/>
    </xf>
    <xf numFmtId="0" fontId="0" fillId="0" borderId="0" xfId="0"/>
    <xf numFmtId="0" fontId="4" fillId="0" borderId="0" xfId="0" applyFont="1"/>
    <xf numFmtId="0" fontId="5" fillId="0" borderId="0" xfId="0" applyFont="1"/>
    <xf numFmtId="0" fontId="9" fillId="0" borderId="0" xfId="1"/>
    <xf numFmtId="0" fontId="13" fillId="0" borderId="0" xfId="1" applyFont="1" applyAlignment="1">
      <alignment horizontal="center" vertical="center"/>
    </xf>
    <xf numFmtId="0" fontId="10" fillId="0" borderId="0" xfId="1" applyFont="1" applyAlignment="1">
      <alignment horizontal="center" vertical="top"/>
    </xf>
    <xf numFmtId="0" fontId="10" fillId="0" borderId="0" xfId="1" applyFont="1" applyAlignment="1">
      <alignment horizontal="center" vertical="top" wrapText="1"/>
    </xf>
    <xf numFmtId="0" fontId="10" fillId="0" borderId="0" xfId="1" applyFont="1" applyAlignment="1">
      <alignment horizontal="right" vertical="top"/>
    </xf>
    <xf numFmtId="0" fontId="10" fillId="0" borderId="0" xfId="1" applyFont="1" applyAlignment="1">
      <alignment wrapText="1"/>
    </xf>
    <xf numFmtId="0" fontId="10" fillId="0" borderId="0" xfId="1" applyFont="1" applyAlignment="1">
      <alignment vertical="top" wrapText="1"/>
    </xf>
    <xf numFmtId="0" fontId="10" fillId="0" borderId="15" xfId="1" applyFont="1" applyBorder="1"/>
    <xf numFmtId="0" fontId="10" fillId="0" borderId="18" xfId="1" applyFont="1" applyBorder="1"/>
    <xf numFmtId="0" fontId="13" fillId="0" borderId="0" xfId="1" applyFont="1" applyAlignment="1">
      <alignment vertical="center" wrapText="1"/>
    </xf>
    <xf numFmtId="0" fontId="10" fillId="0" borderId="13" xfId="1" applyFont="1" applyBorder="1"/>
    <xf numFmtId="0" fontId="10" fillId="0" borderId="14" xfId="1" applyFont="1" applyBorder="1"/>
    <xf numFmtId="0" fontId="9" fillId="0" borderId="14" xfId="1" applyBorder="1"/>
    <xf numFmtId="0" fontId="14" fillId="0" borderId="0" xfId="1" applyFont="1" applyAlignment="1">
      <alignment vertical="center" wrapText="1"/>
    </xf>
    <xf numFmtId="0" fontId="10" fillId="0" borderId="0" xfId="1" applyFont="1" applyAlignment="1">
      <alignment horizontal="center" vertical="center" wrapText="1"/>
    </xf>
    <xf numFmtId="0" fontId="10" fillId="0" borderId="0" xfId="1" applyFont="1" applyAlignment="1">
      <alignment horizontal="center" vertical="center"/>
    </xf>
    <xf numFmtId="0" fontId="5" fillId="0" borderId="1" xfId="0" applyFont="1" applyBorder="1"/>
    <xf numFmtId="0" fontId="15" fillId="2" borderId="1" xfId="2" applyFont="1" applyFill="1" applyBorder="1" applyAlignment="1">
      <alignment vertical="center" wrapText="1"/>
    </xf>
    <xf numFmtId="0" fontId="10" fillId="0" borderId="0" xfId="1" applyFont="1" applyAlignment="1">
      <alignment horizontal="left" vertical="center" wrapText="1"/>
    </xf>
    <xf numFmtId="0" fontId="13" fillId="0" borderId="0" xfId="1" applyFont="1" applyAlignment="1">
      <alignment horizontal="center" vertical="center" wrapText="1"/>
    </xf>
    <xf numFmtId="0" fontId="10" fillId="0" borderId="0" xfId="1" applyFont="1"/>
    <xf numFmtId="0" fontId="1" fillId="3" borderId="1" xfId="0" applyFont="1" applyFill="1" applyBorder="1" applyAlignment="1" applyProtection="1">
      <alignment horizontal="center" vertical="top" wrapText="1"/>
      <protection locked="0"/>
    </xf>
    <xf numFmtId="0" fontId="1" fillId="3" borderId="1" xfId="0" applyFont="1" applyFill="1" applyBorder="1" applyAlignment="1" applyProtection="1">
      <alignment vertical="top" wrapText="1"/>
      <protection locked="0"/>
    </xf>
    <xf numFmtId="0" fontId="1" fillId="3" borderId="1" xfId="0" applyFont="1" applyFill="1" applyBorder="1" applyAlignment="1" applyProtection="1">
      <alignment vertical="top"/>
      <protection locked="0"/>
    </xf>
    <xf numFmtId="0" fontId="6" fillId="4" borderId="7" xfId="0" applyFont="1" applyFill="1" applyBorder="1" applyAlignment="1">
      <alignment horizontal="center" vertical="center" wrapText="1"/>
    </xf>
    <xf numFmtId="0" fontId="1" fillId="4" borderId="0" xfId="0" applyFont="1" applyFill="1"/>
    <xf numFmtId="0" fontId="1" fillId="4" borderId="0" xfId="0" applyFont="1" applyFill="1" applyAlignment="1">
      <alignment horizontal="center" vertical="center" wrapText="1"/>
    </xf>
    <xf numFmtId="0" fontId="8" fillId="4"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4" fontId="1"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65" fontId="1" fillId="4" borderId="1" xfId="0" applyNumberFormat="1" applyFont="1" applyFill="1" applyBorder="1" applyAlignment="1">
      <alignment horizontal="center" vertical="center" wrapText="1"/>
    </xf>
    <xf numFmtId="0" fontId="1" fillId="4" borderId="1" xfId="0" applyFont="1" applyFill="1" applyBorder="1" applyAlignment="1" applyProtection="1">
      <alignment vertical="top" wrapText="1"/>
      <protection locked="0"/>
    </xf>
    <xf numFmtId="0" fontId="1" fillId="4" borderId="1" xfId="0" applyFont="1" applyFill="1" applyBorder="1" applyAlignment="1" applyProtection="1">
      <alignment vertical="top"/>
      <protection locked="0"/>
    </xf>
    <xf numFmtId="0" fontId="1" fillId="4" borderId="1" xfId="0" applyFont="1" applyFill="1" applyBorder="1" applyAlignment="1" applyProtection="1">
      <alignment wrapText="1"/>
      <protection locked="0"/>
    </xf>
    <xf numFmtId="164" fontId="1" fillId="4" borderId="1" xfId="3" applyFont="1" applyFill="1" applyBorder="1" applyAlignment="1" applyProtection="1">
      <alignment horizontal="center" vertical="top" wrapText="1"/>
      <protection locked="0"/>
    </xf>
    <xf numFmtId="0" fontId="1" fillId="4" borderId="1" xfId="0" applyFont="1" applyFill="1" applyBorder="1" applyProtection="1">
      <protection locked="0"/>
    </xf>
    <xf numFmtId="165" fontId="1" fillId="4" borderId="1" xfId="0" applyNumberFormat="1" applyFont="1" applyFill="1" applyBorder="1" applyAlignment="1" applyProtection="1">
      <alignment horizontal="center" vertical="center" wrapText="1"/>
      <protection locked="0"/>
    </xf>
    <xf numFmtId="165" fontId="1" fillId="4" borderId="1" xfId="0" applyNumberFormat="1" applyFont="1" applyFill="1" applyBorder="1" applyProtection="1">
      <protection locked="0"/>
    </xf>
    <xf numFmtId="0" fontId="1" fillId="4" borderId="0" xfId="0" applyFont="1" applyFill="1" applyAlignment="1">
      <alignment wrapText="1"/>
    </xf>
    <xf numFmtId="14" fontId="1" fillId="3" borderId="1" xfId="0" applyNumberFormat="1" applyFont="1" applyFill="1" applyBorder="1" applyAlignment="1" applyProtection="1">
      <alignment horizontal="center" vertical="top" wrapText="1"/>
      <protection locked="0"/>
    </xf>
    <xf numFmtId="2" fontId="1" fillId="3" borderId="1" xfId="0" applyNumberFormat="1" applyFont="1" applyFill="1" applyBorder="1" applyAlignment="1" applyProtection="1">
      <alignment horizontal="center" vertical="top" wrapText="1"/>
      <protection locked="0"/>
    </xf>
    <xf numFmtId="0" fontId="10" fillId="3" borderId="1" xfId="0" applyFont="1" applyFill="1" applyBorder="1" applyAlignment="1" applyProtection="1">
      <alignment horizontal="center" vertical="top" wrapText="1"/>
      <protection locked="0"/>
    </xf>
    <xf numFmtId="0" fontId="17" fillId="3" borderId="0" xfId="0" applyFont="1" applyFill="1" applyAlignment="1" applyProtection="1">
      <alignment vertical="top" wrapText="1"/>
      <protection locked="0"/>
    </xf>
    <xf numFmtId="0" fontId="1" fillId="3" borderId="4" xfId="0" applyFont="1" applyFill="1" applyBorder="1" applyAlignment="1" applyProtection="1">
      <alignment horizontal="center" vertical="top" wrapText="1"/>
      <protection locked="0"/>
    </xf>
    <xf numFmtId="14" fontId="1" fillId="3" borderId="1" xfId="0" applyNumberFormat="1" applyFont="1" applyFill="1" applyBorder="1" applyAlignment="1" applyProtection="1">
      <alignment vertical="top"/>
      <protection locked="0"/>
    </xf>
    <xf numFmtId="2" fontId="1" fillId="3" borderId="1" xfId="0" applyNumberFormat="1" applyFont="1" applyFill="1" applyBorder="1" applyAlignment="1" applyProtection="1">
      <alignment vertical="top"/>
      <protection locked="0"/>
    </xf>
    <xf numFmtId="14" fontId="1" fillId="3" borderId="1" xfId="0" applyNumberFormat="1" applyFont="1" applyFill="1" applyBorder="1" applyAlignment="1" applyProtection="1">
      <alignment vertical="top" wrapText="1"/>
      <protection locked="0"/>
    </xf>
    <xf numFmtId="49" fontId="1" fillId="3" borderId="0" xfId="0" applyNumberFormat="1" applyFont="1" applyFill="1" applyAlignment="1">
      <alignment wrapText="1"/>
    </xf>
    <xf numFmtId="2" fontId="1" fillId="3" borderId="1" xfId="0" applyNumberFormat="1" applyFont="1" applyFill="1" applyBorder="1" applyAlignment="1" applyProtection="1">
      <alignment vertical="top" wrapText="1"/>
      <protection locked="0"/>
    </xf>
    <xf numFmtId="0" fontId="1" fillId="3" borderId="1" xfId="0" applyFont="1" applyFill="1" applyBorder="1" applyAlignment="1" applyProtection="1">
      <alignment horizontal="left" vertical="top" wrapText="1"/>
      <protection locked="0"/>
    </xf>
    <xf numFmtId="0" fontId="1" fillId="3" borderId="0" xfId="0" applyFont="1" applyFill="1" applyAlignment="1" applyProtection="1">
      <alignment horizontal="center" vertical="top" wrapText="1"/>
      <protection locked="0"/>
    </xf>
    <xf numFmtId="0" fontId="1" fillId="3"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wrapText="1"/>
      <protection locked="0"/>
    </xf>
    <xf numFmtId="0" fontId="1" fillId="3" borderId="1" xfId="0" applyFont="1" applyFill="1" applyBorder="1" applyAlignment="1" applyProtection="1">
      <alignment horizontal="justify" vertical="center" wrapText="1"/>
      <protection locked="0"/>
    </xf>
    <xf numFmtId="0" fontId="1" fillId="3" borderId="1" xfId="0" applyNumberFormat="1" applyFont="1" applyFill="1" applyBorder="1" applyAlignment="1" applyProtection="1">
      <alignment vertical="top" wrapText="1"/>
      <protection locked="0"/>
    </xf>
    <xf numFmtId="0" fontId="1" fillId="3" borderId="0" xfId="0" applyFont="1" applyFill="1" applyAlignment="1" applyProtection="1">
      <alignment horizontal="justify" vertical="top"/>
      <protection locked="0"/>
    </xf>
    <xf numFmtId="0" fontId="1" fillId="3" borderId="1" xfId="0" applyFont="1" applyFill="1" applyBorder="1" applyAlignment="1" applyProtection="1">
      <alignment horizontal="justify" vertical="top"/>
      <protection locked="0"/>
    </xf>
    <xf numFmtId="0" fontId="1" fillId="3" borderId="0" xfId="0" applyFont="1" applyFill="1" applyAlignment="1" applyProtection="1">
      <alignment horizontal="justify" vertical="center"/>
      <protection locked="0"/>
    </xf>
    <xf numFmtId="0" fontId="1" fillId="3" borderId="1" xfId="0" applyFont="1" applyFill="1" applyBorder="1" applyAlignment="1" applyProtection="1">
      <alignment horizontal="justify" vertical="center"/>
      <protection locked="0"/>
    </xf>
    <xf numFmtId="0" fontId="1" fillId="3" borderId="0" xfId="0" applyFont="1" applyFill="1" applyAlignment="1" applyProtection="1">
      <alignment vertical="top" wrapText="1"/>
      <protection locked="0"/>
    </xf>
    <xf numFmtId="0" fontId="17" fillId="3" borderId="1" xfId="0" applyFont="1" applyFill="1" applyBorder="1" applyAlignment="1" applyProtection="1">
      <alignment horizontal="justify" vertical="center"/>
      <protection locked="0"/>
    </xf>
    <xf numFmtId="0" fontId="17" fillId="3" borderId="0" xfId="0" applyFont="1" applyFill="1" applyAlignment="1" applyProtection="1">
      <alignment horizontal="justify" vertical="center"/>
      <protection locked="0"/>
    </xf>
    <xf numFmtId="0" fontId="10" fillId="3" borderId="1" xfId="0" applyFont="1" applyFill="1" applyBorder="1" applyAlignment="1" applyProtection="1">
      <alignment vertical="top" wrapText="1"/>
      <protection locked="0"/>
    </xf>
    <xf numFmtId="0" fontId="19" fillId="3" borderId="1" xfId="0" applyFont="1" applyFill="1" applyBorder="1" applyAlignment="1" applyProtection="1">
      <alignment horizontal="center" vertical="top" wrapText="1"/>
      <protection locked="0"/>
    </xf>
    <xf numFmtId="0" fontId="10" fillId="3" borderId="1" xfId="0" applyFont="1" applyFill="1" applyBorder="1" applyAlignment="1" applyProtection="1">
      <alignment horizontal="center" vertical="center" wrapText="1"/>
      <protection locked="0"/>
    </xf>
    <xf numFmtId="0" fontId="17" fillId="3" borderId="0" xfId="0" applyFont="1" applyFill="1" applyAlignment="1" applyProtection="1">
      <alignment horizontal="center" vertical="top" wrapText="1"/>
      <protection locked="0"/>
    </xf>
    <xf numFmtId="0" fontId="1" fillId="3" borderId="1" xfId="0" applyFont="1" applyFill="1" applyBorder="1" applyAlignment="1" applyProtection="1">
      <alignment vertical="center" wrapText="1"/>
      <protection locked="0"/>
    </xf>
    <xf numFmtId="0" fontId="1" fillId="3" borderId="26" xfId="0" applyFont="1" applyFill="1" applyBorder="1" applyAlignment="1" applyProtection="1">
      <alignment vertical="top" wrapText="1"/>
      <protection locked="0"/>
    </xf>
    <xf numFmtId="14" fontId="1" fillId="3" borderId="5" xfId="0" applyNumberFormat="1" applyFont="1" applyFill="1" applyBorder="1" applyAlignment="1" applyProtection="1">
      <alignment vertical="top"/>
      <protection locked="0"/>
    </xf>
    <xf numFmtId="0" fontId="1" fillId="3" borderId="0" xfId="0" applyFont="1" applyFill="1" applyBorder="1" applyAlignment="1" applyProtection="1">
      <alignment horizontal="justify" vertical="top" wrapText="1"/>
      <protection locked="0"/>
    </xf>
    <xf numFmtId="0" fontId="1" fillId="3" borderId="0" xfId="0" applyFont="1" applyFill="1" applyBorder="1" applyAlignment="1" applyProtection="1">
      <alignment vertical="top" wrapText="1"/>
      <protection locked="0"/>
    </xf>
    <xf numFmtId="0" fontId="1" fillId="3" borderId="4" xfId="0" applyFont="1" applyFill="1" applyBorder="1" applyAlignment="1" applyProtection="1">
      <alignment vertical="top" wrapText="1"/>
      <protection locked="0"/>
    </xf>
    <xf numFmtId="0" fontId="1" fillId="3" borderId="2" xfId="0" applyFont="1" applyFill="1" applyBorder="1" applyAlignment="1" applyProtection="1">
      <alignment horizontal="center" vertical="top" wrapText="1"/>
      <protection locked="0"/>
    </xf>
    <xf numFmtId="0" fontId="1" fillId="3" borderId="1" xfId="0" applyFont="1" applyFill="1" applyBorder="1" applyAlignment="1" applyProtection="1">
      <alignment horizontal="center" vertical="top"/>
      <protection locked="0"/>
    </xf>
    <xf numFmtId="14" fontId="1" fillId="3" borderId="1" xfId="0" applyNumberFormat="1" applyFont="1" applyFill="1" applyBorder="1" applyAlignment="1" applyProtection="1">
      <alignment horizontal="center" vertical="top"/>
      <protection locked="0"/>
    </xf>
    <xf numFmtId="2" fontId="1" fillId="3" borderId="1" xfId="0" applyNumberFormat="1" applyFont="1" applyFill="1" applyBorder="1" applyAlignment="1" applyProtection="1">
      <alignment horizontal="center" vertical="top"/>
      <protection locked="0"/>
    </xf>
    <xf numFmtId="0" fontId="1" fillId="5" borderId="27" xfId="0" applyFont="1" applyFill="1" applyBorder="1" applyAlignment="1" applyProtection="1">
      <alignment vertical="top" wrapText="1"/>
      <protection locked="0"/>
    </xf>
    <xf numFmtId="166" fontId="1" fillId="3" borderId="1" xfId="0" applyNumberFormat="1" applyFont="1" applyFill="1" applyBorder="1" applyAlignment="1" applyProtection="1">
      <alignment vertical="top" wrapText="1"/>
      <protection locked="0"/>
    </xf>
    <xf numFmtId="0" fontId="17" fillId="6" borderId="1" xfId="0" applyFont="1" applyFill="1" applyBorder="1" applyAlignment="1" applyProtection="1">
      <alignment vertical="top" wrapText="1"/>
      <protection locked="0"/>
    </xf>
    <xf numFmtId="0" fontId="13" fillId="0" borderId="12" xfId="1" applyFont="1" applyBorder="1" applyAlignment="1">
      <alignment horizontal="center" vertical="center"/>
    </xf>
    <xf numFmtId="0" fontId="0" fillId="0" borderId="11" xfId="0" applyBorder="1"/>
    <xf numFmtId="0" fontId="0" fillId="0" borderId="10" xfId="0" applyBorder="1"/>
    <xf numFmtId="0" fontId="10" fillId="0" borderId="12" xfId="1" applyFont="1" applyBorder="1" applyAlignment="1">
      <alignment horizontal="center" vertical="center"/>
    </xf>
    <xf numFmtId="0" fontId="13" fillId="0" borderId="5" xfId="1" applyFont="1" applyBorder="1" applyAlignment="1">
      <alignment horizontal="center" vertical="center"/>
    </xf>
    <xf numFmtId="0" fontId="0" fillId="0" borderId="3" xfId="0" applyBorder="1"/>
    <xf numFmtId="0" fontId="12" fillId="2" borderId="1" xfId="2" applyFont="1" applyFill="1" applyBorder="1" applyAlignment="1">
      <alignment horizontal="center" vertical="center" wrapText="1"/>
    </xf>
    <xf numFmtId="0" fontId="0" fillId="0" borderId="4" xfId="0" applyBorder="1"/>
    <xf numFmtId="0" fontId="13" fillId="0" borderId="22" xfId="1" applyFont="1" applyBorder="1" applyAlignment="1">
      <alignment horizontal="center" vertical="center" wrapText="1"/>
    </xf>
    <xf numFmtId="0" fontId="0" fillId="0" borderId="17" xfId="0" applyBorder="1"/>
    <xf numFmtId="0" fontId="0" fillId="0" borderId="23" xfId="0" applyBorder="1"/>
    <xf numFmtId="0" fontId="0" fillId="0" borderId="20" xfId="0" applyBorder="1"/>
    <xf numFmtId="0" fontId="10" fillId="0" borderId="0" xfId="1" applyFont="1"/>
    <xf numFmtId="0" fontId="0" fillId="0" borderId="9" xfId="0" applyBorder="1"/>
    <xf numFmtId="0" fontId="13" fillId="0" borderId="19" xfId="1" applyFont="1" applyBorder="1" applyAlignment="1">
      <alignment horizontal="center"/>
    </xf>
    <xf numFmtId="0" fontId="0" fillId="0" borderId="24" xfId="0" applyBorder="1"/>
    <xf numFmtId="0" fontId="10" fillId="0" borderId="12" xfId="1" applyFont="1" applyBorder="1" applyAlignment="1">
      <alignment horizontal="center" vertical="top"/>
    </xf>
    <xf numFmtId="0" fontId="10" fillId="0" borderId="17" xfId="1" applyFont="1" applyBorder="1" applyAlignment="1">
      <alignment horizontal="center"/>
    </xf>
    <xf numFmtId="14" fontId="10" fillId="0" borderId="12" xfId="1" applyNumberFormat="1" applyFont="1" applyBorder="1" applyAlignment="1">
      <alignment horizontal="center" vertical="center" wrapText="1"/>
    </xf>
    <xf numFmtId="0" fontId="0" fillId="0" borderId="16" xfId="0" applyBorder="1"/>
    <xf numFmtId="0" fontId="0" fillId="0" borderId="15" xfId="0" applyBorder="1"/>
    <xf numFmtId="0" fontId="0" fillId="0" borderId="14" xfId="0" applyBorder="1"/>
    <xf numFmtId="0" fontId="0" fillId="0" borderId="13" xfId="0" applyBorder="1"/>
    <xf numFmtId="0" fontId="10" fillId="0" borderId="14" xfId="1" applyFont="1" applyBorder="1" applyAlignment="1">
      <alignment horizontal="center"/>
    </xf>
    <xf numFmtId="0" fontId="10" fillId="0" borderId="14" xfId="1" applyFont="1" applyBorder="1" applyAlignment="1">
      <alignment horizontal="center" vertical="top"/>
    </xf>
    <xf numFmtId="0" fontId="10" fillId="0" borderId="21" xfId="1" applyFont="1" applyBorder="1" applyAlignment="1">
      <alignment horizontal="left" vertical="center" wrapText="1"/>
    </xf>
    <xf numFmtId="0" fontId="0" fillId="0" borderId="21" xfId="0" applyBorder="1"/>
    <xf numFmtId="0" fontId="8" fillId="4" borderId="1" xfId="0" applyFont="1" applyFill="1" applyBorder="1" applyAlignment="1">
      <alignment horizontal="center" vertical="center" wrapText="1"/>
    </xf>
    <xf numFmtId="0" fontId="0" fillId="4" borderId="2" xfId="0" applyFill="1" applyBorder="1"/>
    <xf numFmtId="0" fontId="6" fillId="4" borderId="9" xfId="0" applyFont="1" applyFill="1" applyBorder="1" applyAlignment="1">
      <alignment horizontal="center" vertical="center" wrapText="1"/>
    </xf>
    <xf numFmtId="0" fontId="1" fillId="4" borderId="0" xfId="0" applyFont="1" applyFill="1"/>
    <xf numFmtId="0" fontId="1" fillId="4" borderId="0" xfId="0" applyFont="1" applyFill="1" applyAlignment="1">
      <alignment wrapText="1"/>
    </xf>
    <xf numFmtId="0" fontId="0" fillId="4" borderId="9" xfId="0" applyFill="1" applyBorder="1"/>
    <xf numFmtId="0" fontId="7" fillId="4" borderId="6" xfId="0" applyFont="1" applyFill="1" applyBorder="1" applyAlignment="1">
      <alignment horizontal="center" vertical="center" wrapText="1"/>
    </xf>
    <xf numFmtId="0" fontId="0" fillId="4" borderId="6" xfId="0" applyFill="1" applyBorder="1"/>
    <xf numFmtId="14" fontId="6" fillId="4" borderId="8" xfId="0" applyNumberFormat="1" applyFont="1" applyFill="1" applyBorder="1" applyAlignment="1">
      <alignment horizontal="center" vertical="center" wrapText="1"/>
    </xf>
    <xf numFmtId="0" fontId="0" fillId="4" borderId="25" xfId="0" applyFill="1" applyBorder="1"/>
    <xf numFmtId="0" fontId="8" fillId="4" borderId="5" xfId="0" applyFont="1" applyFill="1" applyBorder="1" applyAlignment="1">
      <alignment horizontal="center" vertical="center" wrapText="1"/>
    </xf>
    <xf numFmtId="0" fontId="0" fillId="4" borderId="3" xfId="0" applyFill="1" applyBorder="1"/>
    <xf numFmtId="0" fontId="0" fillId="4" borderId="4" xfId="0" applyFill="1" applyBorder="1"/>
  </cellXfs>
  <cellStyles count="4">
    <cellStyle name="Обычный" xfId="0" builtinId="0"/>
    <cellStyle name="Обычный 2" xfId="1"/>
    <cellStyle name="Обычный 3" xfId="2"/>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chelina_e/Documents/&#1054;&#1058;&#1063;&#1045;&#1058;%20&#1087;&#1088;&#1086;%20&#1087;&#1088;&#1086;&#1077;&#1082;&#1090;&#1072;&#1084;%20&#1044;&#1086;&#1088;&#1086;&#1078;&#1085;&#1072;&#1103;%20&#1082;&#1072;&#1088;&#1090;&#1072;/&#1041;&#1070;&#1044;&#1046;&#1045;&#1058;(4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12">
          <cell r="C12" t="str">
            <v>Организация студенческого коворкинга на базе НИИ ЭОиБМТ</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W22"/>
  <sheetViews>
    <sheetView topLeftCell="A10" zoomScaleNormal="100" zoomScaleSheetLayoutView="130" workbookViewId="0">
      <selection activeCell="CI26" sqref="CI26"/>
    </sheetView>
  </sheetViews>
  <sheetFormatPr defaultColWidth="9.140625" defaultRowHeight="12.75" x14ac:dyDescent="0.2"/>
  <cols>
    <col min="1" max="18" width="1.85546875" style="25" customWidth="1"/>
    <col min="19" max="257" width="0.85546875" style="25" customWidth="1"/>
    <col min="258" max="1025" width="0.85546875" style="5" customWidth="1"/>
    <col min="1026" max="1026" width="9.140625" style="5" customWidth="1"/>
    <col min="1027" max="16384" width="9.140625" style="5"/>
  </cols>
  <sheetData>
    <row r="1" spans="1:161" ht="13.15" customHeight="1" thickBot="1" x14ac:dyDescent="0.3">
      <c r="S1" s="85" t="s">
        <v>0</v>
      </c>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c r="CR1" s="86"/>
      <c r="CS1" s="86"/>
      <c r="CT1" s="86"/>
      <c r="CU1" s="86"/>
      <c r="CV1" s="86"/>
      <c r="CW1" s="86"/>
      <c r="CX1" s="86"/>
      <c r="CY1" s="86"/>
      <c r="CZ1" s="86"/>
      <c r="DA1" s="86"/>
      <c r="DB1" s="86"/>
      <c r="DC1" s="86"/>
      <c r="DD1" s="86"/>
      <c r="DE1" s="86"/>
      <c r="DF1" s="86"/>
      <c r="DG1" s="86"/>
      <c r="DH1" s="86"/>
      <c r="DI1" s="86"/>
      <c r="DJ1" s="86"/>
      <c r="DK1" s="86"/>
      <c r="DL1" s="86"/>
      <c r="DM1" s="86"/>
      <c r="DN1" s="86"/>
      <c r="DO1" s="86"/>
      <c r="DP1" s="86"/>
      <c r="DQ1" s="86"/>
      <c r="DR1" s="86"/>
      <c r="DS1" s="86"/>
      <c r="DT1" s="86"/>
      <c r="DU1" s="86"/>
      <c r="DV1" s="86"/>
      <c r="DW1" s="86"/>
      <c r="DX1" s="86"/>
      <c r="DY1" s="86"/>
      <c r="DZ1" s="86"/>
      <c r="EA1" s="86"/>
      <c r="EB1" s="86"/>
      <c r="EC1" s="86"/>
      <c r="ED1" s="86"/>
      <c r="EE1" s="86"/>
      <c r="EF1" s="86"/>
      <c r="EG1" s="86"/>
      <c r="EH1" s="87"/>
      <c r="EL1" s="18"/>
      <c r="EM1" s="18"/>
      <c r="EN1" s="18"/>
      <c r="EO1" s="18"/>
      <c r="EP1" s="18"/>
      <c r="EQ1" s="18"/>
      <c r="ER1" s="18"/>
      <c r="ES1" s="18"/>
      <c r="ET1" s="18"/>
      <c r="EU1" s="18"/>
      <c r="EV1" s="18"/>
      <c r="EW1" s="18"/>
      <c r="EX1" s="18"/>
      <c r="EY1" s="18"/>
      <c r="EZ1" s="18"/>
      <c r="FA1" s="18"/>
      <c r="FB1" s="18"/>
      <c r="FC1" s="18"/>
      <c r="FD1" s="18"/>
      <c r="FE1" s="11"/>
    </row>
    <row r="2" spans="1:161" ht="13.15" customHeight="1" thickBot="1" x14ac:dyDescent="0.25">
      <c r="EL2" s="18"/>
      <c r="EM2" s="18"/>
      <c r="EN2" s="18"/>
      <c r="EO2" s="18"/>
      <c r="EP2" s="18"/>
      <c r="EQ2" s="18"/>
      <c r="ER2" s="18"/>
      <c r="ES2" s="18"/>
      <c r="ET2" s="18"/>
      <c r="EU2" s="18"/>
      <c r="EV2" s="18"/>
      <c r="EW2" s="18"/>
      <c r="EX2" s="18"/>
      <c r="EY2" s="18"/>
      <c r="EZ2" s="18"/>
      <c r="FA2" s="18"/>
      <c r="FB2" s="18"/>
      <c r="FC2" s="18"/>
      <c r="FD2" s="18"/>
      <c r="FE2" s="11"/>
    </row>
    <row r="3" spans="1:161" ht="13.15" customHeight="1" thickBot="1" x14ac:dyDescent="0.3">
      <c r="S3" s="88" t="s">
        <v>1</v>
      </c>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7"/>
      <c r="EL3" s="18"/>
      <c r="EM3" s="18"/>
      <c r="EN3" s="18"/>
      <c r="EO3" s="18"/>
      <c r="EP3" s="18"/>
      <c r="EQ3" s="18"/>
      <c r="ER3" s="18"/>
      <c r="ES3" s="18"/>
      <c r="ET3" s="18"/>
      <c r="EU3" s="18"/>
      <c r="EV3" s="18"/>
      <c r="EW3" s="18"/>
      <c r="EX3" s="18"/>
      <c r="EY3" s="18"/>
      <c r="EZ3" s="18"/>
      <c r="FA3" s="18"/>
      <c r="FB3" s="18"/>
      <c r="FC3" s="18"/>
      <c r="FD3" s="18"/>
      <c r="FE3" s="8"/>
    </row>
    <row r="4" spans="1:161" ht="13.15" customHeight="1" thickBot="1" x14ac:dyDescent="0.25">
      <c r="EL4" s="18"/>
      <c r="EM4" s="18"/>
      <c r="EN4" s="18"/>
      <c r="EO4" s="18"/>
      <c r="EP4" s="18"/>
      <c r="EQ4" s="18"/>
      <c r="ER4" s="18"/>
      <c r="ES4" s="18"/>
      <c r="ET4" s="18"/>
      <c r="EU4" s="18"/>
      <c r="EV4" s="18"/>
      <c r="EW4" s="18"/>
      <c r="EX4" s="18"/>
      <c r="EY4" s="18"/>
      <c r="EZ4" s="18"/>
      <c r="FA4" s="18"/>
      <c r="FB4" s="18"/>
      <c r="FC4" s="18"/>
      <c r="FD4" s="18"/>
    </row>
    <row r="5" spans="1:161" ht="13.15" customHeight="1" thickBot="1" x14ac:dyDescent="0.3">
      <c r="S5" s="88" t="s">
        <v>2</v>
      </c>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c r="BG5" s="86"/>
      <c r="BH5" s="86"/>
      <c r="BI5" s="86"/>
      <c r="BJ5" s="86"/>
      <c r="BK5" s="86"/>
      <c r="BL5" s="86"/>
      <c r="BM5" s="86"/>
      <c r="BN5" s="86"/>
      <c r="BO5" s="86"/>
      <c r="BP5" s="86"/>
      <c r="BQ5" s="86"/>
      <c r="BR5" s="86"/>
      <c r="BS5" s="86"/>
      <c r="BT5" s="86"/>
      <c r="BU5" s="86"/>
      <c r="BV5" s="86"/>
      <c r="BW5" s="86"/>
      <c r="BX5" s="86"/>
      <c r="BY5" s="86"/>
      <c r="BZ5" s="86"/>
      <c r="CA5" s="86"/>
      <c r="CB5" s="86"/>
      <c r="CC5" s="86"/>
      <c r="CD5" s="86"/>
      <c r="CE5" s="86"/>
      <c r="CF5" s="86"/>
      <c r="CG5" s="86"/>
      <c r="CH5" s="86"/>
      <c r="CI5" s="86"/>
      <c r="CJ5" s="86"/>
      <c r="CK5" s="86"/>
      <c r="CL5" s="86"/>
      <c r="CM5" s="86"/>
      <c r="CN5" s="86"/>
      <c r="CO5" s="86"/>
      <c r="CP5" s="86"/>
      <c r="CQ5" s="86"/>
      <c r="CR5" s="86"/>
      <c r="CS5" s="86"/>
      <c r="CT5" s="86"/>
      <c r="CU5" s="86"/>
      <c r="CV5" s="86"/>
      <c r="CW5" s="86"/>
      <c r="CX5" s="86"/>
      <c r="CY5" s="86"/>
      <c r="CZ5" s="86"/>
      <c r="DA5" s="86"/>
      <c r="DB5" s="86"/>
      <c r="DC5" s="86"/>
      <c r="DD5" s="86"/>
      <c r="DE5" s="86"/>
      <c r="DF5" s="86"/>
      <c r="DG5" s="86"/>
      <c r="DH5" s="86"/>
      <c r="DI5" s="86"/>
      <c r="DJ5" s="86"/>
      <c r="DK5" s="86"/>
      <c r="DL5" s="86"/>
      <c r="DM5" s="86"/>
      <c r="DN5" s="86"/>
      <c r="DO5" s="86"/>
      <c r="DP5" s="86"/>
      <c r="DQ5" s="86"/>
      <c r="DR5" s="86"/>
      <c r="DS5" s="86"/>
      <c r="DT5" s="86"/>
      <c r="DU5" s="86"/>
      <c r="DV5" s="86"/>
      <c r="DW5" s="86"/>
      <c r="DX5" s="86"/>
      <c r="DY5" s="86"/>
      <c r="DZ5" s="86"/>
      <c r="EA5" s="86"/>
      <c r="EB5" s="86"/>
      <c r="EC5" s="86"/>
      <c r="ED5" s="86"/>
      <c r="EE5" s="86"/>
      <c r="EF5" s="86"/>
      <c r="EG5" s="86"/>
      <c r="EH5" s="87"/>
      <c r="EL5" s="18"/>
      <c r="EM5" s="18"/>
      <c r="EN5" s="18"/>
      <c r="EO5" s="18"/>
      <c r="EP5" s="18"/>
      <c r="EQ5" s="18"/>
      <c r="ER5" s="18"/>
      <c r="ES5" s="18"/>
      <c r="ET5" s="18"/>
      <c r="EU5" s="18"/>
      <c r="EV5" s="18"/>
      <c r="EW5" s="18"/>
      <c r="EX5" s="18"/>
      <c r="EY5" s="18"/>
      <c r="EZ5" s="18"/>
      <c r="FA5" s="18"/>
      <c r="FB5" s="18"/>
      <c r="FC5" s="18"/>
      <c r="FD5" s="18"/>
    </row>
    <row r="6" spans="1:161" ht="13.15" customHeight="1" thickBot="1" x14ac:dyDescent="0.25">
      <c r="K6" s="20"/>
      <c r="L6" s="19"/>
      <c r="M6" s="19"/>
      <c r="N6" s="19"/>
      <c r="O6" s="19"/>
      <c r="P6" s="19"/>
      <c r="Q6" s="19"/>
      <c r="R6" s="19"/>
      <c r="EI6" s="19"/>
      <c r="EJ6" s="19"/>
      <c r="EK6" s="19"/>
      <c r="EL6" s="18"/>
      <c r="EM6" s="18"/>
      <c r="EN6" s="18"/>
      <c r="EO6" s="18"/>
      <c r="EP6" s="18"/>
      <c r="EQ6" s="18"/>
      <c r="ER6" s="18"/>
      <c r="ES6" s="18"/>
      <c r="ET6" s="18"/>
      <c r="EU6" s="18"/>
      <c r="EV6" s="18"/>
      <c r="EW6" s="18"/>
      <c r="EX6" s="18"/>
      <c r="EY6" s="18"/>
      <c r="EZ6" s="18"/>
      <c r="FA6" s="18"/>
      <c r="FB6" s="18"/>
      <c r="FC6" s="18"/>
      <c r="FD6" s="18"/>
    </row>
    <row r="7" spans="1:161" ht="15" customHeight="1" x14ac:dyDescent="0.2">
      <c r="AC7" s="93" t="s">
        <v>3</v>
      </c>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4"/>
      <c r="BM7" s="94"/>
      <c r="BN7" s="94"/>
      <c r="BO7" s="94"/>
      <c r="BP7" s="94"/>
      <c r="BQ7" s="94"/>
      <c r="BR7" s="94"/>
      <c r="BS7" s="94"/>
      <c r="BT7" s="94"/>
      <c r="BU7" s="94"/>
      <c r="BV7" s="94"/>
      <c r="BW7" s="94"/>
      <c r="BX7" s="94"/>
      <c r="BY7" s="94"/>
      <c r="BZ7" s="94"/>
      <c r="CA7" s="94"/>
      <c r="CB7" s="94"/>
      <c r="CC7" s="94"/>
      <c r="CD7" s="94"/>
      <c r="CE7" s="94"/>
      <c r="CF7" s="94"/>
      <c r="CG7" s="94"/>
      <c r="CH7" s="94"/>
      <c r="CI7" s="94"/>
      <c r="CJ7" s="94"/>
      <c r="CK7" s="94"/>
      <c r="CL7" s="94"/>
      <c r="CM7" s="94"/>
      <c r="CN7" s="94"/>
      <c r="CO7" s="94"/>
      <c r="CP7" s="94"/>
      <c r="CQ7" s="94"/>
      <c r="CR7" s="94"/>
      <c r="CS7" s="94"/>
      <c r="CT7" s="94"/>
      <c r="CU7" s="94"/>
      <c r="CV7" s="94"/>
      <c r="CW7" s="94"/>
      <c r="CX7" s="94"/>
      <c r="CY7" s="94"/>
      <c r="CZ7" s="94"/>
      <c r="DA7" s="94"/>
      <c r="DB7" s="94"/>
      <c r="DC7" s="94"/>
      <c r="DD7" s="94"/>
      <c r="DE7" s="94"/>
      <c r="DF7" s="94"/>
      <c r="DG7" s="94"/>
      <c r="DH7" s="94"/>
      <c r="DI7" s="94"/>
      <c r="DJ7" s="94"/>
      <c r="DK7" s="94"/>
      <c r="DL7" s="94"/>
      <c r="DM7" s="94"/>
      <c r="DN7" s="94"/>
      <c r="DO7" s="94"/>
      <c r="DP7" s="94"/>
      <c r="DQ7" s="94"/>
      <c r="DR7" s="94"/>
      <c r="DS7" s="94"/>
      <c r="DT7" s="94"/>
      <c r="DU7" s="94"/>
      <c r="DV7" s="94"/>
      <c r="DW7" s="94"/>
      <c r="DX7" s="95"/>
      <c r="EL7" s="18"/>
      <c r="EM7" s="18"/>
      <c r="EN7" s="18"/>
      <c r="EO7" s="18"/>
      <c r="EP7" s="18"/>
      <c r="EQ7" s="18"/>
      <c r="ER7" s="18"/>
      <c r="ES7" s="18"/>
      <c r="ET7" s="18"/>
      <c r="EU7" s="18"/>
      <c r="EV7" s="18"/>
      <c r="EW7" s="18"/>
      <c r="EX7" s="18"/>
      <c r="EY7" s="18"/>
      <c r="EZ7" s="18"/>
      <c r="FA7" s="18"/>
      <c r="FB7" s="18"/>
      <c r="FC7" s="18"/>
      <c r="FD7" s="18"/>
    </row>
    <row r="8" spans="1:161" ht="3" customHeight="1" x14ac:dyDescent="0.2">
      <c r="AC8" s="96"/>
      <c r="AD8" s="97"/>
      <c r="AE8" s="97"/>
      <c r="AF8" s="97"/>
      <c r="AG8" s="97"/>
      <c r="AH8" s="97"/>
      <c r="AI8" s="97"/>
      <c r="AJ8" s="97"/>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7"/>
      <c r="CF8" s="97"/>
      <c r="CG8" s="97"/>
      <c r="CH8" s="97"/>
      <c r="CI8" s="97"/>
      <c r="CJ8" s="97"/>
      <c r="CK8" s="97"/>
      <c r="CL8" s="97"/>
      <c r="CM8" s="97"/>
      <c r="CN8" s="97"/>
      <c r="CO8" s="97"/>
      <c r="CP8" s="97"/>
      <c r="CQ8" s="97"/>
      <c r="CR8" s="97"/>
      <c r="CS8" s="97"/>
      <c r="CT8" s="97"/>
      <c r="CU8" s="97"/>
      <c r="CV8" s="97"/>
      <c r="CW8" s="97"/>
      <c r="CX8" s="97"/>
      <c r="CY8" s="97"/>
      <c r="CZ8" s="97"/>
      <c r="DA8" s="97"/>
      <c r="DB8" s="97"/>
      <c r="DC8" s="97"/>
      <c r="DD8" s="97"/>
      <c r="DE8" s="97"/>
      <c r="DF8" s="97"/>
      <c r="DG8" s="97"/>
      <c r="DH8" s="97"/>
      <c r="DI8" s="97"/>
      <c r="DJ8" s="97"/>
      <c r="DK8" s="97"/>
      <c r="DL8" s="97"/>
      <c r="DM8" s="97"/>
      <c r="DN8" s="97"/>
      <c r="DO8" s="97"/>
      <c r="DP8" s="97"/>
      <c r="DQ8" s="97"/>
      <c r="DR8" s="97"/>
      <c r="DS8" s="97"/>
      <c r="DT8" s="97"/>
      <c r="DU8" s="97"/>
      <c r="DV8" s="97"/>
      <c r="DW8" s="97"/>
      <c r="DX8" s="98"/>
      <c r="EL8" s="18"/>
      <c r="EM8" s="18"/>
      <c r="EN8" s="18"/>
      <c r="EO8" s="18"/>
      <c r="EP8" s="18"/>
      <c r="EQ8" s="18"/>
      <c r="ER8" s="18"/>
      <c r="ES8" s="18"/>
      <c r="ET8" s="18"/>
      <c r="EU8" s="18"/>
      <c r="EV8" s="18"/>
      <c r="EW8" s="18"/>
      <c r="EX8" s="18"/>
      <c r="EY8" s="18"/>
      <c r="EZ8" s="18"/>
      <c r="FA8" s="18"/>
      <c r="FB8" s="18"/>
      <c r="FC8" s="18"/>
      <c r="FD8" s="18"/>
    </row>
    <row r="9" spans="1:161" x14ac:dyDescent="0.2">
      <c r="AC9" s="96"/>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7"/>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c r="DF9" s="97"/>
      <c r="DG9" s="97"/>
      <c r="DH9" s="97"/>
      <c r="DI9" s="97"/>
      <c r="DJ9" s="97"/>
      <c r="DK9" s="97"/>
      <c r="DL9" s="97"/>
      <c r="DM9" s="97"/>
      <c r="DN9" s="97"/>
      <c r="DO9" s="97"/>
      <c r="DP9" s="97"/>
      <c r="DQ9" s="97"/>
      <c r="DR9" s="97"/>
      <c r="DS9" s="97"/>
      <c r="DT9" s="97"/>
      <c r="DU9" s="97"/>
      <c r="DV9" s="97"/>
      <c r="DW9" s="97"/>
      <c r="DX9" s="98"/>
    </row>
    <row r="10" spans="1:161" ht="15" x14ac:dyDescent="0.25">
      <c r="AC10" s="99" t="s">
        <v>4</v>
      </c>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97"/>
      <c r="CG10" s="97"/>
      <c r="CH10" s="97"/>
      <c r="CI10" s="97"/>
      <c r="CJ10" s="97"/>
      <c r="CK10" s="97"/>
      <c r="CL10" s="97"/>
      <c r="CM10" s="97"/>
      <c r="CN10" s="97"/>
      <c r="CO10" s="97"/>
      <c r="CP10" s="97"/>
      <c r="CQ10" s="97"/>
      <c r="CR10" s="97"/>
      <c r="CS10" s="97"/>
      <c r="CT10" s="97"/>
      <c r="CU10" s="97"/>
      <c r="CV10" s="97"/>
      <c r="CW10" s="97"/>
      <c r="CX10" s="97"/>
      <c r="CY10" s="97"/>
      <c r="CZ10" s="97"/>
      <c r="DA10" s="97"/>
      <c r="DB10" s="97"/>
      <c r="DC10" s="97"/>
      <c r="DD10" s="97"/>
      <c r="DE10" s="97"/>
      <c r="DF10" s="97"/>
      <c r="DG10" s="97"/>
      <c r="DH10" s="97"/>
      <c r="DI10" s="97"/>
      <c r="DJ10" s="97"/>
      <c r="DK10" s="97"/>
      <c r="DL10" s="97"/>
      <c r="DM10" s="97"/>
      <c r="DN10" s="97"/>
      <c r="DO10" s="97"/>
      <c r="DP10" s="97"/>
      <c r="DQ10" s="97"/>
      <c r="DR10" s="97"/>
      <c r="DS10" s="97"/>
      <c r="DT10" s="97"/>
      <c r="DU10" s="97"/>
      <c r="DV10" s="97"/>
      <c r="DW10" s="97"/>
      <c r="DX10" s="100"/>
    </row>
    <row r="11" spans="1:161" ht="13.5" customHeight="1" thickBot="1" x14ac:dyDescent="0.3">
      <c r="AC11" s="12"/>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09" t="s">
        <v>5</v>
      </c>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7"/>
      <c r="CR11" s="17"/>
      <c r="CS11" s="17"/>
      <c r="CT11" s="17"/>
      <c r="CU11" s="17"/>
      <c r="CV11" s="17"/>
      <c r="CW11" s="17"/>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5"/>
    </row>
    <row r="13" spans="1:161" ht="13.5" customHeight="1" thickBot="1" x14ac:dyDescent="0.25">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row>
    <row r="14" spans="1:161" ht="13.5" customHeight="1" thickBot="1" x14ac:dyDescent="0.3">
      <c r="A14" s="101" t="s">
        <v>6</v>
      </c>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7"/>
      <c r="CF14" s="101" t="s">
        <v>7</v>
      </c>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7"/>
      <c r="DP14" s="24"/>
      <c r="DR14" s="2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row>
    <row r="15" spans="1:161" ht="12" customHeight="1" thickBot="1" x14ac:dyDescent="0.3">
      <c r="A15" s="13"/>
      <c r="B15" s="102" t="s">
        <v>8</v>
      </c>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c r="BB15" s="94"/>
      <c r="BC15" s="94"/>
      <c r="BD15" s="94"/>
      <c r="BE15" s="94"/>
      <c r="BF15" s="94"/>
      <c r="BG15" s="94"/>
      <c r="BH15" s="94"/>
      <c r="BI15" s="94"/>
      <c r="BJ15" s="94"/>
      <c r="BK15" s="94"/>
      <c r="BL15" s="94"/>
      <c r="BM15" s="94"/>
      <c r="BN15" s="94"/>
      <c r="BO15" s="94"/>
      <c r="BP15" s="94"/>
      <c r="BQ15" s="94"/>
      <c r="BR15" s="94"/>
      <c r="BS15" s="94"/>
      <c r="BT15" s="94"/>
      <c r="BU15" s="94"/>
      <c r="BV15" s="94"/>
      <c r="BW15" s="94"/>
      <c r="BX15" s="94"/>
      <c r="BY15" s="94"/>
      <c r="BZ15" s="94"/>
      <c r="CA15" s="94"/>
      <c r="CB15" s="94"/>
      <c r="CC15" s="94"/>
      <c r="CD15" s="94"/>
      <c r="CE15" s="94"/>
      <c r="CF15" s="103">
        <v>44974</v>
      </c>
      <c r="CG15" s="94"/>
      <c r="CH15" s="94"/>
      <c r="CI15" s="94"/>
      <c r="CJ15" s="94"/>
      <c r="CK15" s="94"/>
      <c r="CL15" s="94"/>
      <c r="CM15" s="94"/>
      <c r="CN15" s="94"/>
      <c r="CO15" s="94"/>
      <c r="CP15" s="94"/>
      <c r="CQ15" s="94"/>
      <c r="CR15" s="94"/>
      <c r="CS15" s="94"/>
      <c r="CT15" s="94"/>
      <c r="CU15" s="94"/>
      <c r="CV15" s="94"/>
      <c r="CW15" s="94"/>
      <c r="CX15" s="94"/>
      <c r="CY15" s="94"/>
      <c r="CZ15" s="94"/>
      <c r="DA15" s="94"/>
      <c r="DB15" s="94"/>
      <c r="DC15" s="94"/>
      <c r="DD15" s="94"/>
      <c r="DE15" s="94"/>
      <c r="DF15" s="94"/>
      <c r="DG15" s="94"/>
      <c r="DH15" s="94"/>
      <c r="DI15" s="94"/>
      <c r="DJ15" s="94"/>
      <c r="DK15" s="94"/>
      <c r="DL15" s="104"/>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row>
    <row r="16" spans="1:161" ht="13.5" customHeight="1" thickBot="1" x14ac:dyDescent="0.3">
      <c r="A16" s="12"/>
      <c r="B16" s="108" t="s">
        <v>9</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5"/>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7"/>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row>
    <row r="17" spans="1:155" ht="13.5" customHeight="1" thickBot="1" x14ac:dyDescent="0.3">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0"/>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V17" s="88" t="s">
        <v>10</v>
      </c>
      <c r="DW17" s="86"/>
      <c r="DX17" s="86"/>
      <c r="DY17" s="86"/>
      <c r="DZ17" s="86"/>
      <c r="EA17" s="86"/>
      <c r="EB17" s="86"/>
      <c r="EC17" s="86"/>
      <c r="ED17" s="86"/>
      <c r="EE17" s="86"/>
      <c r="EF17" s="86"/>
      <c r="EG17" s="86"/>
      <c r="EH17" s="86"/>
      <c r="EI17" s="86"/>
      <c r="EJ17" s="86"/>
      <c r="EK17" s="86"/>
      <c r="EL17" s="86"/>
      <c r="EM17" s="86"/>
      <c r="EN17" s="86"/>
      <c r="EO17" s="86"/>
      <c r="EP17" s="86"/>
      <c r="EQ17" s="86"/>
      <c r="ER17" s="86"/>
      <c r="ES17" s="87"/>
    </row>
    <row r="18" spans="1:155" x14ac:dyDescent="0.2">
      <c r="A18" s="9"/>
      <c r="B18" s="9"/>
      <c r="C18" s="9"/>
      <c r="D18" s="9"/>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c r="BX18" s="23"/>
      <c r="BY18" s="23"/>
      <c r="BZ18" s="23"/>
      <c r="CA18" s="23"/>
      <c r="CB18" s="23"/>
      <c r="CC18" s="23"/>
      <c r="CD18" s="23"/>
      <c r="CE18" s="23"/>
      <c r="CF18" s="23"/>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7"/>
      <c r="DQ18" s="6"/>
    </row>
    <row r="19" spans="1:155" ht="32.25" customHeight="1" x14ac:dyDescent="0.25">
      <c r="A19" s="89" t="s">
        <v>11</v>
      </c>
      <c r="B19" s="90"/>
      <c r="C19" s="90"/>
      <c r="D19" s="90"/>
      <c r="E19" s="90"/>
      <c r="F19" s="90"/>
      <c r="G19" s="90"/>
      <c r="H19" s="90"/>
      <c r="I19" s="90"/>
      <c r="J19" s="90"/>
      <c r="K19" s="90"/>
      <c r="L19" s="90"/>
      <c r="M19" s="90"/>
      <c r="N19" s="90"/>
      <c r="O19" s="90"/>
      <c r="P19" s="90"/>
      <c r="Q19" s="90"/>
      <c r="R19" s="90"/>
      <c r="S19" s="91" t="s">
        <v>12</v>
      </c>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0"/>
      <c r="BA19" s="90"/>
      <c r="BB19" s="90"/>
      <c r="BC19" s="90"/>
      <c r="BD19" s="90"/>
      <c r="BE19" s="90"/>
      <c r="BF19" s="90"/>
      <c r="BG19" s="90"/>
      <c r="BH19" s="90"/>
      <c r="BI19" s="90"/>
      <c r="BJ19" s="90"/>
      <c r="BK19" s="90"/>
      <c r="BL19" s="90"/>
      <c r="BM19" s="90"/>
      <c r="BN19" s="90"/>
      <c r="BO19" s="90"/>
      <c r="BP19" s="90"/>
      <c r="BQ19" s="90"/>
      <c r="BR19" s="90"/>
      <c r="BS19" s="90"/>
      <c r="BT19" s="90"/>
      <c r="BU19" s="90"/>
      <c r="BV19" s="90"/>
      <c r="BW19" s="90"/>
      <c r="BX19" s="90"/>
      <c r="BY19" s="90"/>
      <c r="BZ19" s="90"/>
      <c r="CA19" s="90"/>
      <c r="CB19" s="90"/>
      <c r="CC19" s="90"/>
      <c r="CD19" s="90"/>
      <c r="CE19" s="90"/>
      <c r="CF19" s="90"/>
      <c r="CG19" s="90"/>
      <c r="CH19" s="90"/>
      <c r="CI19" s="90"/>
      <c r="CJ19" s="90"/>
      <c r="CK19" s="90"/>
      <c r="CL19" s="90"/>
      <c r="CM19" s="90"/>
      <c r="CN19" s="90"/>
      <c r="CO19" s="90"/>
      <c r="CP19" s="90"/>
      <c r="CQ19" s="90"/>
      <c r="CR19" s="90"/>
      <c r="CS19" s="90"/>
      <c r="CT19" s="90"/>
      <c r="CU19" s="90"/>
      <c r="CV19" s="90"/>
      <c r="CW19" s="90"/>
      <c r="CX19" s="90"/>
      <c r="CY19" s="90"/>
      <c r="CZ19" s="90"/>
      <c r="DA19" s="90"/>
      <c r="DB19" s="90"/>
      <c r="DC19" s="90"/>
      <c r="DD19" s="90"/>
      <c r="DE19" s="90"/>
      <c r="DF19" s="90"/>
      <c r="DG19" s="90"/>
      <c r="DH19" s="90"/>
      <c r="DI19" s="90"/>
      <c r="DJ19" s="90"/>
      <c r="DK19" s="90"/>
      <c r="DL19" s="90"/>
      <c r="DM19" s="90"/>
      <c r="DN19" s="90"/>
      <c r="DO19" s="90"/>
      <c r="DP19" s="90"/>
      <c r="DQ19" s="90"/>
      <c r="DR19" s="90"/>
      <c r="DS19" s="90"/>
      <c r="DT19" s="90"/>
      <c r="DU19" s="90"/>
      <c r="DV19" s="90"/>
      <c r="DW19" s="90"/>
      <c r="DX19" s="90"/>
      <c r="DY19" s="90"/>
      <c r="DZ19" s="90"/>
      <c r="EA19" s="90"/>
      <c r="EB19" s="90"/>
      <c r="EC19" s="90"/>
      <c r="ED19" s="90"/>
      <c r="EE19" s="90"/>
      <c r="EF19" s="90"/>
      <c r="EG19" s="90"/>
      <c r="EH19" s="90"/>
      <c r="EI19" s="90"/>
      <c r="EJ19" s="90"/>
      <c r="EK19" s="90"/>
      <c r="EL19" s="90"/>
      <c r="EM19" s="90"/>
      <c r="EN19" s="90"/>
      <c r="EO19" s="90"/>
      <c r="EP19" s="90"/>
      <c r="EQ19" s="90"/>
      <c r="ER19" s="90"/>
      <c r="ES19" s="90"/>
      <c r="ET19" s="90"/>
      <c r="EU19" s="90"/>
      <c r="EV19" s="90"/>
      <c r="EW19" s="90"/>
      <c r="EX19" s="90"/>
      <c r="EY19" s="92"/>
    </row>
    <row r="20" spans="1:155" ht="18.75" customHeight="1" x14ac:dyDescent="0.25">
      <c r="A20" s="89" t="s">
        <v>13</v>
      </c>
      <c r="B20" s="90"/>
      <c r="C20" s="90"/>
      <c r="D20" s="90"/>
      <c r="E20" s="90"/>
      <c r="F20" s="90"/>
      <c r="G20" s="90"/>
      <c r="H20" s="90"/>
      <c r="I20" s="90"/>
      <c r="J20" s="90"/>
      <c r="K20" s="90"/>
      <c r="L20" s="90"/>
      <c r="M20" s="90"/>
      <c r="N20" s="90"/>
      <c r="O20" s="90"/>
      <c r="P20" s="90"/>
      <c r="Q20" s="90"/>
      <c r="R20" s="90"/>
      <c r="S20" s="91" t="s">
        <v>14</v>
      </c>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c r="AW20" s="90"/>
      <c r="AX20" s="90"/>
      <c r="AY20" s="90"/>
      <c r="AZ20" s="90"/>
      <c r="BA20" s="90"/>
      <c r="BB20" s="90"/>
      <c r="BC20" s="90"/>
      <c r="BD20" s="90"/>
      <c r="BE20" s="90"/>
      <c r="BF20" s="90"/>
      <c r="BG20" s="90"/>
      <c r="BH20" s="90"/>
      <c r="BI20" s="90"/>
      <c r="BJ20" s="90"/>
      <c r="BK20" s="90"/>
      <c r="BL20" s="90"/>
      <c r="BM20" s="90"/>
      <c r="BN20" s="90"/>
      <c r="BO20" s="90"/>
      <c r="BP20" s="90"/>
      <c r="BQ20" s="90"/>
      <c r="BR20" s="90"/>
      <c r="BS20" s="90"/>
      <c r="BT20" s="90"/>
      <c r="BU20" s="90"/>
      <c r="BV20" s="90"/>
      <c r="BW20" s="90"/>
      <c r="BX20" s="90"/>
      <c r="BY20" s="90"/>
      <c r="BZ20" s="90"/>
      <c r="CA20" s="90"/>
      <c r="CB20" s="90"/>
      <c r="CC20" s="90"/>
      <c r="CD20" s="90"/>
      <c r="CE20" s="90"/>
      <c r="CF20" s="90"/>
      <c r="CG20" s="90"/>
      <c r="CH20" s="90"/>
      <c r="CI20" s="90"/>
      <c r="CJ20" s="90"/>
      <c r="CK20" s="90"/>
      <c r="CL20" s="90"/>
      <c r="CM20" s="90"/>
      <c r="CN20" s="90"/>
      <c r="CO20" s="90"/>
      <c r="CP20" s="90"/>
      <c r="CQ20" s="90"/>
      <c r="CR20" s="90"/>
      <c r="CS20" s="90"/>
      <c r="CT20" s="90"/>
      <c r="CU20" s="90"/>
      <c r="CV20" s="90"/>
      <c r="CW20" s="90"/>
      <c r="CX20" s="90"/>
      <c r="CY20" s="90"/>
      <c r="CZ20" s="90"/>
      <c r="DA20" s="90"/>
      <c r="DB20" s="90"/>
      <c r="DC20" s="90"/>
      <c r="DD20" s="90"/>
      <c r="DE20" s="90"/>
      <c r="DF20" s="90"/>
      <c r="DG20" s="90"/>
      <c r="DH20" s="90"/>
      <c r="DI20" s="90"/>
      <c r="DJ20" s="90"/>
      <c r="DK20" s="90"/>
      <c r="DL20" s="90"/>
      <c r="DM20" s="90"/>
      <c r="DN20" s="90"/>
      <c r="DO20" s="90"/>
      <c r="DP20" s="90"/>
      <c r="DQ20" s="90"/>
      <c r="DR20" s="90"/>
      <c r="DS20" s="90"/>
      <c r="DT20" s="90"/>
      <c r="DU20" s="90"/>
      <c r="DV20" s="90"/>
      <c r="DW20" s="90"/>
      <c r="DX20" s="90"/>
      <c r="DY20" s="90"/>
      <c r="DZ20" s="90"/>
      <c r="EA20" s="90"/>
      <c r="EB20" s="90"/>
      <c r="EC20" s="90"/>
      <c r="ED20" s="90"/>
      <c r="EE20" s="90"/>
      <c r="EF20" s="90"/>
      <c r="EG20" s="90"/>
      <c r="EH20" s="90"/>
      <c r="EI20" s="90"/>
      <c r="EJ20" s="90"/>
      <c r="EK20" s="90"/>
      <c r="EL20" s="90"/>
      <c r="EM20" s="90"/>
      <c r="EN20" s="90"/>
      <c r="EO20" s="90"/>
      <c r="EP20" s="90"/>
      <c r="EQ20" s="90"/>
      <c r="ER20" s="90"/>
      <c r="ES20" s="90"/>
      <c r="ET20" s="90"/>
      <c r="EU20" s="90"/>
      <c r="EV20" s="90"/>
      <c r="EW20" s="90"/>
      <c r="EX20" s="90"/>
      <c r="EY20" s="92"/>
    </row>
    <row r="21" spans="1:155" ht="15" customHeight="1" x14ac:dyDescent="0.2">
      <c r="A21" s="110" t="s">
        <v>15</v>
      </c>
      <c r="B21" s="111"/>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c r="AX21" s="111"/>
      <c r="AY21" s="111"/>
      <c r="AZ21" s="111"/>
      <c r="BA21" s="111"/>
      <c r="BB21" s="111"/>
      <c r="BC21" s="111"/>
      <c r="BD21" s="111"/>
      <c r="BE21" s="111"/>
      <c r="BF21" s="111"/>
      <c r="BG21" s="111"/>
      <c r="BH21" s="111"/>
      <c r="BI21" s="111"/>
      <c r="BJ21" s="111"/>
      <c r="BK21" s="111"/>
      <c r="BL21" s="111"/>
      <c r="BM21" s="111"/>
      <c r="BN21" s="111"/>
      <c r="BO21" s="111"/>
      <c r="BP21" s="111"/>
      <c r="BQ21" s="111"/>
      <c r="BR21" s="111"/>
      <c r="BS21" s="111"/>
      <c r="BT21" s="111"/>
      <c r="BU21" s="111"/>
      <c r="BV21" s="111"/>
      <c r="BW21" s="111"/>
      <c r="BX21" s="111"/>
      <c r="BY21" s="111"/>
      <c r="BZ21" s="111"/>
      <c r="CA21" s="111"/>
      <c r="CB21" s="111"/>
      <c r="CC21" s="111"/>
      <c r="CD21" s="111"/>
      <c r="CE21" s="111"/>
      <c r="CF21" s="111"/>
      <c r="CG21" s="111"/>
      <c r="CH21" s="111"/>
      <c r="CI21" s="111"/>
      <c r="CJ21" s="111"/>
      <c r="CK21" s="111"/>
      <c r="CL21" s="111"/>
      <c r="CM21" s="111"/>
      <c r="CN21" s="111"/>
      <c r="CO21" s="111"/>
      <c r="CP21" s="111"/>
      <c r="CQ21" s="111"/>
      <c r="CR21" s="111"/>
      <c r="CS21" s="111"/>
      <c r="CT21" s="111"/>
      <c r="CU21" s="111"/>
      <c r="CV21" s="111"/>
      <c r="CW21" s="111"/>
      <c r="CX21" s="111"/>
      <c r="CY21" s="111"/>
      <c r="CZ21" s="111"/>
      <c r="DA21" s="111"/>
      <c r="DB21" s="111"/>
      <c r="DC21" s="111"/>
      <c r="DD21" s="111"/>
      <c r="DE21" s="111"/>
      <c r="DF21" s="111"/>
      <c r="DG21" s="111"/>
      <c r="DH21" s="111"/>
      <c r="DI21" s="111"/>
      <c r="DJ21" s="111"/>
      <c r="DK21" s="111"/>
      <c r="DL21" s="111"/>
      <c r="DM21" s="111"/>
      <c r="DN21" s="111"/>
      <c r="DO21" s="111"/>
      <c r="DP21" s="111"/>
      <c r="DQ21" s="111"/>
      <c r="DR21" s="111"/>
      <c r="DS21" s="111"/>
      <c r="DT21" s="111"/>
      <c r="DU21" s="111"/>
      <c r="DV21" s="111"/>
      <c r="DW21" s="111"/>
      <c r="DX21" s="111"/>
      <c r="DY21" s="111"/>
      <c r="DZ21" s="111"/>
      <c r="EA21" s="111"/>
      <c r="EB21" s="111"/>
      <c r="EC21" s="111"/>
      <c r="ED21" s="111"/>
      <c r="EE21" s="111"/>
      <c r="EF21" s="111"/>
      <c r="EG21" s="111"/>
      <c r="EH21" s="111"/>
      <c r="EI21" s="111"/>
      <c r="EJ21" s="111"/>
      <c r="EK21" s="111"/>
      <c r="EL21" s="111"/>
      <c r="EM21" s="111"/>
      <c r="EN21" s="111"/>
      <c r="EO21" s="111"/>
      <c r="EP21" s="111"/>
      <c r="EQ21" s="111"/>
      <c r="ER21" s="111"/>
      <c r="ES21" s="111"/>
      <c r="ET21" s="111"/>
      <c r="EU21" s="111"/>
      <c r="EV21" s="111"/>
      <c r="EW21" s="111"/>
      <c r="EX21" s="111"/>
      <c r="EY21" s="111"/>
    </row>
    <row r="22" spans="1:155" ht="11.25" customHeight="1" x14ac:dyDescent="0.2">
      <c r="A22" s="97"/>
      <c r="B22" s="97"/>
      <c r="C22" s="97"/>
      <c r="D22" s="97"/>
      <c r="E22" s="97"/>
      <c r="F22" s="97"/>
      <c r="G22" s="97"/>
      <c r="H22" s="97"/>
      <c r="I22" s="97"/>
      <c r="J22" s="97"/>
      <c r="K22" s="97"/>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c r="BA22" s="97"/>
      <c r="BB22" s="97"/>
      <c r="BC22" s="97"/>
      <c r="BD22" s="97"/>
      <c r="BE22" s="97"/>
      <c r="BF22" s="97"/>
      <c r="BG22" s="97"/>
      <c r="BH22" s="97"/>
      <c r="BI22" s="97"/>
      <c r="BJ22" s="97"/>
      <c r="BK22" s="97"/>
      <c r="BL22" s="97"/>
      <c r="BM22" s="97"/>
      <c r="BN22" s="97"/>
      <c r="BO22" s="97"/>
      <c r="BP22" s="97"/>
      <c r="BQ22" s="97"/>
      <c r="BR22" s="97"/>
      <c r="BS22" s="97"/>
      <c r="BT22" s="97"/>
      <c r="BU22" s="97"/>
      <c r="BV22" s="97"/>
      <c r="BW22" s="97"/>
      <c r="BX22" s="97"/>
      <c r="BY22" s="97"/>
      <c r="BZ22" s="97"/>
      <c r="CA22" s="97"/>
      <c r="CB22" s="97"/>
      <c r="CC22" s="97"/>
      <c r="CD22" s="97"/>
      <c r="CE22" s="97"/>
      <c r="CF22" s="97"/>
      <c r="CG22" s="97"/>
      <c r="CH22" s="97"/>
      <c r="CI22" s="97"/>
      <c r="CJ22" s="97"/>
      <c r="CK22" s="97"/>
      <c r="CL22" s="97"/>
      <c r="CM22" s="97"/>
      <c r="CN22" s="97"/>
      <c r="CO22" s="97"/>
      <c r="CP22" s="97"/>
      <c r="CQ22" s="97"/>
      <c r="CR22" s="97"/>
      <c r="CS22" s="97"/>
      <c r="CT22" s="97"/>
      <c r="CU22" s="97"/>
      <c r="CV22" s="97"/>
      <c r="CW22" s="97"/>
      <c r="CX22" s="97"/>
      <c r="CY22" s="97"/>
      <c r="CZ22" s="97"/>
      <c r="DA22" s="97"/>
      <c r="DB22" s="97"/>
      <c r="DC22" s="97"/>
      <c r="DD22" s="97"/>
      <c r="DE22" s="97"/>
      <c r="DF22" s="97"/>
      <c r="DG22" s="97"/>
      <c r="DH22" s="97"/>
      <c r="DI22" s="97"/>
      <c r="DJ22" s="97"/>
      <c r="DK22" s="97"/>
      <c r="DL22" s="97"/>
      <c r="DM22" s="97"/>
      <c r="DN22" s="97"/>
      <c r="DO22" s="97"/>
      <c r="DP22" s="97"/>
      <c r="DQ22" s="97"/>
      <c r="DR22" s="97"/>
      <c r="DS22" s="97"/>
      <c r="DT22" s="97"/>
      <c r="DU22" s="97"/>
      <c r="DV22" s="97"/>
      <c r="DW22" s="97"/>
      <c r="DX22" s="97"/>
      <c r="DY22" s="97"/>
      <c r="DZ22" s="97"/>
      <c r="EA22" s="97"/>
      <c r="EB22" s="97"/>
      <c r="EC22" s="97"/>
      <c r="ED22" s="97"/>
      <c r="EE22" s="97"/>
      <c r="EF22" s="97"/>
      <c r="EG22" s="97"/>
      <c r="EH22" s="97"/>
      <c r="EI22" s="97"/>
      <c r="EJ22" s="97"/>
      <c r="EK22" s="97"/>
      <c r="EL22" s="97"/>
      <c r="EM22" s="97"/>
      <c r="EN22" s="97"/>
      <c r="EO22" s="97"/>
      <c r="EP22" s="97"/>
      <c r="EQ22" s="97"/>
      <c r="ER22" s="97"/>
      <c r="ES22" s="97"/>
      <c r="ET22" s="97"/>
      <c r="EU22" s="97"/>
      <c r="EV22" s="97"/>
      <c r="EW22" s="97"/>
      <c r="EX22" s="97"/>
      <c r="EY22" s="97"/>
    </row>
  </sheetData>
  <sheetProtection password="CC53" sheet="1"/>
  <mergeCells count="17">
    <mergeCell ref="A21:EY22"/>
    <mergeCell ref="S1:EH1"/>
    <mergeCell ref="S3:EH3"/>
    <mergeCell ref="S5:EH5"/>
    <mergeCell ref="A20:R20"/>
    <mergeCell ref="S20:EY20"/>
    <mergeCell ref="S19:EY19"/>
    <mergeCell ref="AC7:DX9"/>
    <mergeCell ref="AC10:DX10"/>
    <mergeCell ref="A14:CE14"/>
    <mergeCell ref="CF14:DL14"/>
    <mergeCell ref="B15:CE15"/>
    <mergeCell ref="CF15:DL16"/>
    <mergeCell ref="B16:CE16"/>
    <mergeCell ref="BH11:CP11"/>
    <mergeCell ref="DV17:ES17"/>
    <mergeCell ref="A19:R19"/>
  </mergeCells>
  <printOptions gridLines="1"/>
  <pageMargins left="0.59027777777777801" right="0.51180555555555496" top="0.196527777777778" bottom="0.39374999999999999" header="0.51180555555555496" footer="0.51180555555555496"/>
  <pageSetup paperSize="9" scale="88" firstPageNumber="0" fitToHeight="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205"/>
  <sheetViews>
    <sheetView tabSelected="1" topLeftCell="J85" zoomScale="90" zoomScaleNormal="90" zoomScaleSheetLayoutView="100" workbookViewId="0">
      <selection activeCell="S85" sqref="S85"/>
    </sheetView>
  </sheetViews>
  <sheetFormatPr defaultColWidth="9.140625" defaultRowHeight="11.25" x14ac:dyDescent="0.2"/>
  <cols>
    <col min="1" max="1" width="3.5703125" style="30" bestFit="1" customWidth="1"/>
    <col min="2" max="2" width="41.140625" style="30" customWidth="1"/>
    <col min="3" max="3" width="21.28515625" style="30" bestFit="1" customWidth="1"/>
    <col min="4" max="5" width="30.42578125" style="44" customWidth="1"/>
    <col min="6" max="8" width="12.140625" style="30" customWidth="1"/>
    <col min="9" max="11" width="35.5703125" style="30" customWidth="1"/>
    <col min="12" max="12" width="21.28515625" style="30" bestFit="1" customWidth="1"/>
    <col min="13" max="13" width="14.42578125" style="30" customWidth="1"/>
    <col min="14" max="15" width="25" style="30" customWidth="1"/>
    <col min="16" max="18" width="21.28515625" style="30" bestFit="1" customWidth="1"/>
    <col min="19" max="20" width="32.140625" style="30" customWidth="1"/>
    <col min="21" max="21" width="9.140625" style="30" customWidth="1"/>
    <col min="22" max="16384" width="9.140625" style="30"/>
  </cols>
  <sheetData>
    <row r="1" spans="1:20" ht="45.75" customHeight="1" thickBot="1" x14ac:dyDescent="0.3">
      <c r="A1" s="114" t="s">
        <v>16</v>
      </c>
      <c r="B1" s="115"/>
      <c r="C1" s="115"/>
      <c r="D1" s="116"/>
      <c r="E1" s="116"/>
      <c r="F1" s="115"/>
      <c r="G1" s="115"/>
      <c r="H1" s="115"/>
      <c r="I1" s="115"/>
      <c r="J1" s="115"/>
      <c r="K1" s="115"/>
      <c r="L1" s="115"/>
      <c r="M1" s="115"/>
      <c r="N1" s="115"/>
      <c r="O1" s="115"/>
      <c r="P1" s="115"/>
      <c r="Q1" s="117"/>
      <c r="R1" s="29" t="s">
        <v>17</v>
      </c>
      <c r="S1" s="120">
        <v>44926</v>
      </c>
      <c r="T1" s="121"/>
    </row>
    <row r="2" spans="1:20" ht="45.75" customHeight="1" x14ac:dyDescent="0.25">
      <c r="A2" s="118" t="s">
        <v>5</v>
      </c>
      <c r="B2" s="119"/>
      <c r="C2" s="119"/>
      <c r="D2" s="119"/>
      <c r="E2" s="119"/>
      <c r="F2" s="119"/>
      <c r="G2" s="119"/>
      <c r="H2" s="119"/>
      <c r="I2" s="119"/>
      <c r="J2" s="119"/>
      <c r="K2" s="119"/>
      <c r="L2" s="119"/>
      <c r="M2" s="119"/>
      <c r="N2" s="119"/>
      <c r="O2" s="119"/>
      <c r="P2" s="119"/>
      <c r="Q2" s="119"/>
      <c r="S2" s="31"/>
      <c r="T2" s="31"/>
    </row>
    <row r="3" spans="1:20" ht="42.75" customHeight="1" x14ac:dyDescent="0.25">
      <c r="A3" s="112" t="s">
        <v>18</v>
      </c>
      <c r="B3" s="112" t="s">
        <v>19</v>
      </c>
      <c r="C3" s="112" t="s">
        <v>20</v>
      </c>
      <c r="D3" s="112" t="s">
        <v>21</v>
      </c>
      <c r="E3" s="112" t="s">
        <v>22</v>
      </c>
      <c r="F3" s="112" t="s">
        <v>23</v>
      </c>
      <c r="G3" s="112" t="s">
        <v>24</v>
      </c>
      <c r="H3" s="112" t="s">
        <v>25</v>
      </c>
      <c r="I3" s="112" t="s">
        <v>26</v>
      </c>
      <c r="J3" s="112" t="s">
        <v>27</v>
      </c>
      <c r="K3" s="112" t="s">
        <v>28</v>
      </c>
      <c r="L3" s="112" t="s">
        <v>29</v>
      </c>
      <c r="M3" s="112" t="s">
        <v>30</v>
      </c>
      <c r="N3" s="122" t="s">
        <v>31</v>
      </c>
      <c r="O3" s="123"/>
      <c r="P3" s="112" t="s">
        <v>32</v>
      </c>
      <c r="Q3" s="123"/>
      <c r="R3" s="124"/>
      <c r="S3" s="112" t="s">
        <v>33</v>
      </c>
      <c r="T3" s="112" t="s">
        <v>34</v>
      </c>
    </row>
    <row r="4" spans="1:20" ht="64.5" customHeight="1" x14ac:dyDescent="0.2">
      <c r="A4" s="113"/>
      <c r="B4" s="113"/>
      <c r="C4" s="113"/>
      <c r="D4" s="113"/>
      <c r="E4" s="113"/>
      <c r="F4" s="113"/>
      <c r="G4" s="113"/>
      <c r="H4" s="113"/>
      <c r="I4" s="113"/>
      <c r="J4" s="113"/>
      <c r="K4" s="113"/>
      <c r="L4" s="113"/>
      <c r="M4" s="113"/>
      <c r="N4" s="32" t="s">
        <v>35</v>
      </c>
      <c r="O4" s="32" t="s">
        <v>36</v>
      </c>
      <c r="P4" s="32" t="s">
        <v>37</v>
      </c>
      <c r="Q4" s="32" t="s">
        <v>38</v>
      </c>
      <c r="R4" s="32" t="s">
        <v>39</v>
      </c>
      <c r="S4" s="113"/>
      <c r="T4" s="113"/>
    </row>
    <row r="5" spans="1:20" x14ac:dyDescent="0.2">
      <c r="A5" s="33">
        <v>1</v>
      </c>
      <c r="B5" s="33">
        <v>2</v>
      </c>
      <c r="C5" s="33">
        <v>3</v>
      </c>
      <c r="D5" s="33">
        <v>4</v>
      </c>
      <c r="E5" s="33">
        <v>5</v>
      </c>
      <c r="F5" s="33">
        <v>6</v>
      </c>
      <c r="G5" s="33">
        <v>7</v>
      </c>
      <c r="H5" s="33">
        <v>8</v>
      </c>
      <c r="I5" s="33">
        <v>9</v>
      </c>
      <c r="J5" s="33">
        <v>10</v>
      </c>
      <c r="K5" s="33">
        <v>11</v>
      </c>
      <c r="L5" s="33">
        <v>12</v>
      </c>
      <c r="M5" s="33">
        <v>13</v>
      </c>
      <c r="N5" s="33">
        <v>14</v>
      </c>
      <c r="O5" s="33">
        <v>15</v>
      </c>
      <c r="P5" s="33">
        <v>16</v>
      </c>
      <c r="Q5" s="33">
        <v>17</v>
      </c>
      <c r="R5" s="33">
        <v>18</v>
      </c>
      <c r="S5" s="33">
        <v>19</v>
      </c>
      <c r="T5" s="33">
        <v>20</v>
      </c>
    </row>
    <row r="6" spans="1:20" ht="79.5" customHeight="1" x14ac:dyDescent="0.2">
      <c r="A6" s="33">
        <v>1</v>
      </c>
      <c r="B6" s="33" t="s">
        <v>40</v>
      </c>
      <c r="C6" s="33" t="s">
        <v>41</v>
      </c>
      <c r="D6" s="33" t="s">
        <v>42</v>
      </c>
      <c r="E6" s="33" t="s">
        <v>43</v>
      </c>
      <c r="F6" s="34">
        <v>44197</v>
      </c>
      <c r="G6" s="34">
        <v>44835</v>
      </c>
      <c r="H6" s="34" t="s">
        <v>44</v>
      </c>
      <c r="I6" s="33" t="s">
        <v>26</v>
      </c>
      <c r="J6" s="35" t="s">
        <v>45</v>
      </c>
      <c r="K6" s="33" t="s">
        <v>46</v>
      </c>
      <c r="L6" s="33" t="s">
        <v>47</v>
      </c>
      <c r="M6" s="36">
        <f t="shared" ref="M6" si="0">SUM(N6:O6)</f>
        <v>2500</v>
      </c>
      <c r="N6" s="36">
        <v>1000</v>
      </c>
      <c r="O6" s="36">
        <v>1500</v>
      </c>
      <c r="P6" s="33" t="s">
        <v>48</v>
      </c>
      <c r="Q6" s="33" t="s">
        <v>49</v>
      </c>
      <c r="R6" s="33" t="s">
        <v>50</v>
      </c>
      <c r="S6" s="33" t="s">
        <v>51</v>
      </c>
      <c r="T6" s="33" t="s">
        <v>52</v>
      </c>
    </row>
    <row r="7" spans="1:20" ht="382.5" x14ac:dyDescent="0.2">
      <c r="A7" s="33">
        <v>2</v>
      </c>
      <c r="B7" s="26" t="s">
        <v>64</v>
      </c>
      <c r="C7" s="26" t="str">
        <f>[1]Sheet1!$C$12</f>
        <v>Организация студенческого коворкинга на базе НИИ ЭОиБМТ</v>
      </c>
      <c r="D7" s="26" t="s">
        <v>89</v>
      </c>
      <c r="E7" s="26" t="s">
        <v>70</v>
      </c>
      <c r="F7" s="45">
        <v>44470</v>
      </c>
      <c r="G7" s="45">
        <v>44926</v>
      </c>
      <c r="H7" s="45" t="s">
        <v>75</v>
      </c>
      <c r="I7" s="26" t="s">
        <v>93</v>
      </c>
      <c r="J7" s="26" t="s">
        <v>94</v>
      </c>
      <c r="K7" s="26" t="s">
        <v>95</v>
      </c>
      <c r="L7" s="27" t="s">
        <v>96</v>
      </c>
      <c r="M7" s="46">
        <v>3945.4</v>
      </c>
      <c r="N7" s="46">
        <v>3945.4</v>
      </c>
      <c r="O7" s="46" t="s">
        <v>97</v>
      </c>
      <c r="P7" s="26" t="s">
        <v>98</v>
      </c>
      <c r="Q7" s="26" t="s">
        <v>99</v>
      </c>
      <c r="R7" s="26" t="s">
        <v>783</v>
      </c>
      <c r="S7" s="26"/>
      <c r="T7" s="26"/>
    </row>
    <row r="8" spans="1:20" ht="409.5" x14ac:dyDescent="0.2">
      <c r="A8" s="33">
        <v>3</v>
      </c>
      <c r="B8" s="26" t="s">
        <v>64</v>
      </c>
      <c r="C8" s="26" t="s">
        <v>100</v>
      </c>
      <c r="D8" s="26" t="s">
        <v>42</v>
      </c>
      <c r="E8" s="26" t="s">
        <v>70</v>
      </c>
      <c r="F8" s="45">
        <v>44470</v>
      </c>
      <c r="G8" s="45">
        <v>45291</v>
      </c>
      <c r="H8" s="45" t="s">
        <v>44</v>
      </c>
      <c r="I8" s="26" t="s">
        <v>101</v>
      </c>
      <c r="J8" s="26" t="s">
        <v>102</v>
      </c>
      <c r="K8" s="26" t="s">
        <v>867</v>
      </c>
      <c r="L8" s="47" t="s">
        <v>866</v>
      </c>
      <c r="M8" s="46">
        <v>23800</v>
      </c>
      <c r="N8" s="46">
        <v>23800</v>
      </c>
      <c r="O8" s="46" t="s">
        <v>103</v>
      </c>
      <c r="P8" s="26" t="s">
        <v>811</v>
      </c>
      <c r="Q8" s="48" t="s">
        <v>810</v>
      </c>
      <c r="R8" s="26" t="s">
        <v>809</v>
      </c>
      <c r="S8" s="26" t="s">
        <v>870</v>
      </c>
      <c r="T8" s="26"/>
    </row>
    <row r="9" spans="1:20" ht="258.75" x14ac:dyDescent="0.2">
      <c r="A9" s="33">
        <v>4</v>
      </c>
      <c r="B9" s="26" t="s">
        <v>64</v>
      </c>
      <c r="C9" s="49" t="s">
        <v>104</v>
      </c>
      <c r="D9" s="26" t="s">
        <v>80</v>
      </c>
      <c r="E9" s="26" t="s">
        <v>70</v>
      </c>
      <c r="F9" s="45">
        <v>44621</v>
      </c>
      <c r="G9" s="45">
        <v>45717</v>
      </c>
      <c r="H9" s="45" t="s">
        <v>44</v>
      </c>
      <c r="I9" s="26" t="s">
        <v>105</v>
      </c>
      <c r="J9" s="26" t="s">
        <v>106</v>
      </c>
      <c r="K9" s="26" t="s">
        <v>107</v>
      </c>
      <c r="L9" s="26" t="s">
        <v>784</v>
      </c>
      <c r="M9" s="46">
        <v>69550</v>
      </c>
      <c r="N9" s="46">
        <v>69550</v>
      </c>
      <c r="O9" s="46" t="s">
        <v>103</v>
      </c>
      <c r="P9" s="26" t="s">
        <v>108</v>
      </c>
      <c r="Q9" s="26" t="s">
        <v>109</v>
      </c>
      <c r="R9" s="26" t="s">
        <v>110</v>
      </c>
      <c r="S9" s="26"/>
      <c r="T9" s="26"/>
    </row>
    <row r="10" spans="1:20" ht="258.75" x14ac:dyDescent="0.2">
      <c r="A10" s="33">
        <v>5</v>
      </c>
      <c r="B10" s="26" t="s">
        <v>64</v>
      </c>
      <c r="C10" s="26" t="s">
        <v>857</v>
      </c>
      <c r="D10" s="27" t="s">
        <v>77</v>
      </c>
      <c r="E10" s="27" t="s">
        <v>70</v>
      </c>
      <c r="F10" s="50">
        <v>44652</v>
      </c>
      <c r="G10" s="50">
        <v>45657</v>
      </c>
      <c r="H10" s="50" t="s">
        <v>44</v>
      </c>
      <c r="I10" s="27" t="s">
        <v>111</v>
      </c>
      <c r="J10" s="27" t="s">
        <v>112</v>
      </c>
      <c r="K10" s="27" t="s">
        <v>113</v>
      </c>
      <c r="L10" s="27" t="s">
        <v>114</v>
      </c>
      <c r="M10" s="46">
        <v>7260</v>
      </c>
      <c r="N10" s="51">
        <v>7260</v>
      </c>
      <c r="O10" s="51" t="s">
        <v>97</v>
      </c>
      <c r="P10" s="27" t="s">
        <v>115</v>
      </c>
      <c r="Q10" s="27" t="s">
        <v>116</v>
      </c>
      <c r="R10" s="27" t="s">
        <v>116</v>
      </c>
      <c r="S10" s="28"/>
      <c r="T10" s="28"/>
    </row>
    <row r="11" spans="1:20" ht="315" x14ac:dyDescent="0.2">
      <c r="A11" s="33">
        <v>6</v>
      </c>
      <c r="B11" s="26" t="s">
        <v>64</v>
      </c>
      <c r="C11" s="26" t="s">
        <v>117</v>
      </c>
      <c r="D11" s="27" t="s">
        <v>77</v>
      </c>
      <c r="E11" s="27" t="s">
        <v>70</v>
      </c>
      <c r="F11" s="50">
        <v>44593</v>
      </c>
      <c r="G11" s="50">
        <v>45291</v>
      </c>
      <c r="H11" s="50" t="s">
        <v>44</v>
      </c>
      <c r="I11" s="27" t="s">
        <v>118</v>
      </c>
      <c r="J11" s="27" t="s">
        <v>119</v>
      </c>
      <c r="K11" s="27" t="s">
        <v>120</v>
      </c>
      <c r="L11" s="27" t="s">
        <v>789</v>
      </c>
      <c r="M11" s="46">
        <v>3549.183</v>
      </c>
      <c r="N11" s="51">
        <v>3549.183</v>
      </c>
      <c r="O11" s="46"/>
      <c r="P11" s="26" t="s">
        <v>790</v>
      </c>
      <c r="Q11" s="26" t="s">
        <v>791</v>
      </c>
      <c r="R11" s="26" t="s">
        <v>792</v>
      </c>
      <c r="S11" s="28"/>
      <c r="T11" s="28"/>
    </row>
    <row r="12" spans="1:20" ht="281.25" x14ac:dyDescent="0.2">
      <c r="A12" s="33">
        <v>7</v>
      </c>
      <c r="B12" s="27" t="s">
        <v>64</v>
      </c>
      <c r="C12" s="26" t="s">
        <v>121</v>
      </c>
      <c r="D12" s="27" t="s">
        <v>77</v>
      </c>
      <c r="E12" s="27" t="s">
        <v>70</v>
      </c>
      <c r="F12" s="52">
        <v>44593</v>
      </c>
      <c r="G12" s="52">
        <v>45323</v>
      </c>
      <c r="H12" s="52" t="s">
        <v>44</v>
      </c>
      <c r="I12" s="26" t="s">
        <v>122</v>
      </c>
      <c r="J12" s="26" t="s">
        <v>123</v>
      </c>
      <c r="K12" s="26" t="s">
        <v>124</v>
      </c>
      <c r="L12" s="53" t="s">
        <v>814</v>
      </c>
      <c r="M12" s="46">
        <v>9818.7440000000006</v>
      </c>
      <c r="N12" s="54" t="s">
        <v>125</v>
      </c>
      <c r="O12" s="54" t="s">
        <v>103</v>
      </c>
      <c r="P12" s="55" t="s">
        <v>126</v>
      </c>
      <c r="Q12" s="55" t="s">
        <v>127</v>
      </c>
      <c r="R12" s="55" t="s">
        <v>128</v>
      </c>
      <c r="S12" s="27"/>
      <c r="T12" s="28"/>
    </row>
    <row r="13" spans="1:20" ht="292.5" x14ac:dyDescent="0.2">
      <c r="A13" s="33">
        <v>8</v>
      </c>
      <c r="B13" s="27" t="s">
        <v>67</v>
      </c>
      <c r="C13" s="27" t="s">
        <v>129</v>
      </c>
      <c r="D13" s="27" t="s">
        <v>80</v>
      </c>
      <c r="E13" s="27" t="s">
        <v>70</v>
      </c>
      <c r="F13" s="52">
        <v>44501</v>
      </c>
      <c r="G13" s="52">
        <v>44926</v>
      </c>
      <c r="H13" s="52" t="s">
        <v>75</v>
      </c>
      <c r="I13" s="26" t="s">
        <v>130</v>
      </c>
      <c r="J13" s="26" t="s">
        <v>131</v>
      </c>
      <c r="K13" s="26" t="s">
        <v>132</v>
      </c>
      <c r="L13" s="26" t="s">
        <v>133</v>
      </c>
      <c r="M13" s="46">
        <f>SUM(N13+O13)</f>
        <v>41439</v>
      </c>
      <c r="N13" s="54">
        <v>32731</v>
      </c>
      <c r="O13" s="54">
        <v>8708</v>
      </c>
      <c r="P13" s="26" t="s">
        <v>134</v>
      </c>
      <c r="Q13" s="26" t="s">
        <v>135</v>
      </c>
      <c r="R13" s="26" t="s">
        <v>135</v>
      </c>
      <c r="S13" s="27"/>
      <c r="T13" s="28"/>
    </row>
    <row r="14" spans="1:20" ht="213.75" x14ac:dyDescent="0.2">
      <c r="A14" s="33">
        <v>9</v>
      </c>
      <c r="B14" s="27" t="s">
        <v>67</v>
      </c>
      <c r="C14" s="49" t="s">
        <v>136</v>
      </c>
      <c r="D14" s="27" t="s">
        <v>42</v>
      </c>
      <c r="E14" s="27" t="s">
        <v>70</v>
      </c>
      <c r="F14" s="52">
        <v>44470</v>
      </c>
      <c r="G14" s="52">
        <v>44986</v>
      </c>
      <c r="H14" s="52" t="s">
        <v>44</v>
      </c>
      <c r="I14" s="26" t="s">
        <v>137</v>
      </c>
      <c r="J14" s="26" t="s">
        <v>138</v>
      </c>
      <c r="K14" s="26" t="s">
        <v>139</v>
      </c>
      <c r="L14" s="56" t="s">
        <v>820</v>
      </c>
      <c r="M14" s="46">
        <v>2763</v>
      </c>
      <c r="N14" s="54">
        <v>2763</v>
      </c>
      <c r="O14" s="54"/>
      <c r="P14" s="26" t="s">
        <v>821</v>
      </c>
      <c r="Q14" s="26" t="s">
        <v>140</v>
      </c>
      <c r="R14" s="26" t="s">
        <v>141</v>
      </c>
      <c r="S14" s="27"/>
      <c r="T14" s="28"/>
    </row>
    <row r="15" spans="1:20" ht="304.5" customHeight="1" x14ac:dyDescent="0.2">
      <c r="A15" s="33">
        <v>10</v>
      </c>
      <c r="B15" s="27" t="s">
        <v>67</v>
      </c>
      <c r="C15" s="56" t="s">
        <v>142</v>
      </c>
      <c r="D15" s="27" t="s">
        <v>42</v>
      </c>
      <c r="E15" s="27" t="s">
        <v>70</v>
      </c>
      <c r="F15" s="52" t="s">
        <v>143</v>
      </c>
      <c r="G15" s="52">
        <v>45962</v>
      </c>
      <c r="H15" s="52" t="s">
        <v>44</v>
      </c>
      <c r="I15" s="26" t="s">
        <v>144</v>
      </c>
      <c r="J15" s="26" t="s">
        <v>145</v>
      </c>
      <c r="K15" s="26" t="s">
        <v>146</v>
      </c>
      <c r="L15" s="57" t="s">
        <v>844</v>
      </c>
      <c r="M15" s="46">
        <v>4666.24</v>
      </c>
      <c r="N15" s="54">
        <v>4666.24</v>
      </c>
      <c r="O15" s="54"/>
      <c r="P15" s="26" t="s">
        <v>147</v>
      </c>
      <c r="Q15" s="26" t="s">
        <v>148</v>
      </c>
      <c r="R15" s="26" t="s">
        <v>148</v>
      </c>
      <c r="S15" s="27"/>
      <c r="T15" s="28"/>
    </row>
    <row r="16" spans="1:20" ht="303.75" x14ac:dyDescent="0.2">
      <c r="A16" s="33">
        <v>11</v>
      </c>
      <c r="B16" s="27" t="s">
        <v>67</v>
      </c>
      <c r="C16" s="49" t="s">
        <v>149</v>
      </c>
      <c r="D16" s="27" t="s">
        <v>90</v>
      </c>
      <c r="E16" s="27" t="s">
        <v>70</v>
      </c>
      <c r="F16" s="52">
        <v>44571</v>
      </c>
      <c r="G16" s="52">
        <v>45078</v>
      </c>
      <c r="H16" s="52" t="s">
        <v>44</v>
      </c>
      <c r="I16" s="26" t="s">
        <v>150</v>
      </c>
      <c r="J16" s="26" t="s">
        <v>151</v>
      </c>
      <c r="K16" s="27" t="s">
        <v>152</v>
      </c>
      <c r="L16" s="26" t="s">
        <v>153</v>
      </c>
      <c r="M16" s="46">
        <v>2950</v>
      </c>
      <c r="N16" s="54">
        <v>2950</v>
      </c>
      <c r="O16" s="54"/>
      <c r="P16" s="26"/>
      <c r="Q16" s="26" t="s">
        <v>154</v>
      </c>
      <c r="R16" s="26" t="s">
        <v>155</v>
      </c>
      <c r="S16" s="27"/>
      <c r="T16" s="28"/>
    </row>
    <row r="17" spans="1:20" ht="303.75" x14ac:dyDescent="0.2">
      <c r="A17" s="33">
        <v>12</v>
      </c>
      <c r="B17" s="27" t="s">
        <v>67</v>
      </c>
      <c r="C17" s="49" t="s">
        <v>156</v>
      </c>
      <c r="D17" s="27" t="s">
        <v>90</v>
      </c>
      <c r="E17" s="27" t="s">
        <v>70</v>
      </c>
      <c r="F17" s="52">
        <v>44571</v>
      </c>
      <c r="G17" s="52">
        <v>44926</v>
      </c>
      <c r="H17" s="52" t="s">
        <v>75</v>
      </c>
      <c r="I17" s="26" t="s">
        <v>157</v>
      </c>
      <c r="J17" s="26" t="s">
        <v>158</v>
      </c>
      <c r="K17" s="27" t="s">
        <v>159</v>
      </c>
      <c r="L17" s="26" t="s">
        <v>160</v>
      </c>
      <c r="M17" s="46">
        <v>4754.4719999999998</v>
      </c>
      <c r="N17" s="54">
        <v>4754.4719999999998</v>
      </c>
      <c r="O17" s="54"/>
      <c r="P17" s="26" t="s">
        <v>161</v>
      </c>
      <c r="Q17" s="26" t="s">
        <v>162</v>
      </c>
      <c r="R17" s="26" t="s">
        <v>163</v>
      </c>
      <c r="S17" s="27"/>
      <c r="T17" s="28"/>
    </row>
    <row r="18" spans="1:20" ht="147" customHeight="1" x14ac:dyDescent="0.2">
      <c r="A18" s="33">
        <v>13</v>
      </c>
      <c r="B18" s="27" t="s">
        <v>67</v>
      </c>
      <c r="C18" s="26" t="s">
        <v>164</v>
      </c>
      <c r="D18" s="27" t="s">
        <v>78</v>
      </c>
      <c r="E18" s="27" t="s">
        <v>70</v>
      </c>
      <c r="F18" s="52">
        <v>44571</v>
      </c>
      <c r="G18" s="52">
        <v>44926</v>
      </c>
      <c r="H18" s="52" t="s">
        <v>75</v>
      </c>
      <c r="I18" s="27" t="s">
        <v>165</v>
      </c>
      <c r="J18" s="27" t="s">
        <v>166</v>
      </c>
      <c r="K18" s="27" t="s">
        <v>167</v>
      </c>
      <c r="L18" s="58" t="s">
        <v>168</v>
      </c>
      <c r="M18" s="46">
        <f t="shared" ref="M18:M19" si="1">SUM(N18:O18)</f>
        <v>522</v>
      </c>
      <c r="N18" s="54">
        <v>522</v>
      </c>
      <c r="O18" s="54"/>
      <c r="P18" s="26" t="s">
        <v>169</v>
      </c>
      <c r="Q18" s="26" t="s">
        <v>169</v>
      </c>
      <c r="R18" s="26" t="s">
        <v>169</v>
      </c>
      <c r="S18" s="27"/>
      <c r="T18" s="28"/>
    </row>
    <row r="19" spans="1:20" ht="168.75" x14ac:dyDescent="0.2">
      <c r="A19" s="33">
        <v>14</v>
      </c>
      <c r="B19" s="27" t="s">
        <v>67</v>
      </c>
      <c r="C19" s="26" t="s">
        <v>170</v>
      </c>
      <c r="D19" s="27" t="s">
        <v>78</v>
      </c>
      <c r="E19" s="27" t="s">
        <v>70</v>
      </c>
      <c r="F19" s="52">
        <v>44571</v>
      </c>
      <c r="G19" s="52">
        <v>44926</v>
      </c>
      <c r="H19" s="52" t="s">
        <v>75</v>
      </c>
      <c r="I19" s="27" t="s">
        <v>171</v>
      </c>
      <c r="J19" s="27" t="s">
        <v>172</v>
      </c>
      <c r="K19" s="27" t="s">
        <v>173</v>
      </c>
      <c r="L19" s="27" t="s">
        <v>174</v>
      </c>
      <c r="M19" s="46">
        <f t="shared" si="1"/>
        <v>404</v>
      </c>
      <c r="N19" s="54">
        <v>404</v>
      </c>
      <c r="O19" s="54"/>
      <c r="P19" s="26" t="s">
        <v>175</v>
      </c>
      <c r="Q19" s="26" t="s">
        <v>175</v>
      </c>
      <c r="R19" s="26" t="s">
        <v>175</v>
      </c>
      <c r="S19" s="27"/>
      <c r="T19" s="28"/>
    </row>
    <row r="20" spans="1:20" ht="157.5" x14ac:dyDescent="0.2">
      <c r="A20" s="33">
        <v>15</v>
      </c>
      <c r="B20" s="27" t="s">
        <v>67</v>
      </c>
      <c r="C20" s="26" t="s">
        <v>176</v>
      </c>
      <c r="D20" s="27" t="s">
        <v>42</v>
      </c>
      <c r="E20" s="27" t="s">
        <v>70</v>
      </c>
      <c r="F20" s="52">
        <v>44713</v>
      </c>
      <c r="G20" s="52">
        <v>45291</v>
      </c>
      <c r="H20" s="52" t="s">
        <v>44</v>
      </c>
      <c r="I20" s="27" t="s">
        <v>177</v>
      </c>
      <c r="J20" s="27" t="s">
        <v>178</v>
      </c>
      <c r="K20" s="27" t="s">
        <v>179</v>
      </c>
      <c r="L20" s="59" t="s">
        <v>180</v>
      </c>
      <c r="M20" s="46">
        <v>1552.95</v>
      </c>
      <c r="N20" s="46">
        <v>1552.95</v>
      </c>
      <c r="O20" s="54"/>
      <c r="P20" s="26"/>
      <c r="Q20" s="27"/>
      <c r="R20" s="27"/>
      <c r="S20" s="27"/>
      <c r="T20" s="28"/>
    </row>
    <row r="21" spans="1:20" ht="409.5" x14ac:dyDescent="0.2">
      <c r="A21" s="33">
        <v>16</v>
      </c>
      <c r="B21" s="27" t="s">
        <v>66</v>
      </c>
      <c r="C21" s="26" t="s">
        <v>181</v>
      </c>
      <c r="D21" s="27" t="s">
        <v>90</v>
      </c>
      <c r="E21" s="27" t="s">
        <v>70</v>
      </c>
      <c r="F21" s="52">
        <v>44501</v>
      </c>
      <c r="G21" s="52">
        <v>45443</v>
      </c>
      <c r="H21" s="52" t="s">
        <v>44</v>
      </c>
      <c r="I21" s="26" t="s">
        <v>182</v>
      </c>
      <c r="J21" s="26" t="s">
        <v>183</v>
      </c>
      <c r="K21" s="26" t="s">
        <v>184</v>
      </c>
      <c r="L21" s="26" t="s">
        <v>185</v>
      </c>
      <c r="M21" s="46">
        <v>17053.8</v>
      </c>
      <c r="N21" s="54">
        <v>17053.8</v>
      </c>
      <c r="O21" s="54"/>
      <c r="P21" s="27" t="s">
        <v>186</v>
      </c>
      <c r="Q21" s="27" t="s">
        <v>187</v>
      </c>
      <c r="R21" s="27" t="s">
        <v>188</v>
      </c>
      <c r="S21" s="27"/>
      <c r="T21" s="28"/>
    </row>
    <row r="22" spans="1:20" ht="409.5" x14ac:dyDescent="0.2">
      <c r="A22" s="33">
        <v>17</v>
      </c>
      <c r="B22" s="27" t="s">
        <v>66</v>
      </c>
      <c r="C22" s="26" t="s">
        <v>189</v>
      </c>
      <c r="D22" s="27" t="s">
        <v>90</v>
      </c>
      <c r="E22" s="27" t="s">
        <v>70</v>
      </c>
      <c r="F22" s="52">
        <v>44470</v>
      </c>
      <c r="G22" s="52">
        <v>44926</v>
      </c>
      <c r="H22" s="52" t="s">
        <v>75</v>
      </c>
      <c r="I22" s="26" t="s">
        <v>190</v>
      </c>
      <c r="J22" s="26" t="s">
        <v>191</v>
      </c>
      <c r="K22" s="26" t="s">
        <v>192</v>
      </c>
      <c r="L22" s="26" t="s">
        <v>193</v>
      </c>
      <c r="M22" s="46">
        <v>5338.49</v>
      </c>
      <c r="N22" s="54">
        <v>5338.49</v>
      </c>
      <c r="O22" s="54"/>
      <c r="P22" s="27" t="s">
        <v>194</v>
      </c>
      <c r="Q22" s="27" t="s">
        <v>195</v>
      </c>
      <c r="R22" s="27" t="s">
        <v>196</v>
      </c>
      <c r="S22" s="27"/>
      <c r="T22" s="28"/>
    </row>
    <row r="23" spans="1:20" ht="409.5" x14ac:dyDescent="0.2">
      <c r="A23" s="33">
        <v>18</v>
      </c>
      <c r="B23" s="27" t="s">
        <v>66</v>
      </c>
      <c r="C23" s="26" t="s">
        <v>197</v>
      </c>
      <c r="D23" s="27" t="s">
        <v>90</v>
      </c>
      <c r="E23" s="27" t="s">
        <v>70</v>
      </c>
      <c r="F23" s="52">
        <v>44531</v>
      </c>
      <c r="G23" s="52">
        <v>45261</v>
      </c>
      <c r="H23" s="52" t="s">
        <v>44</v>
      </c>
      <c r="I23" s="26" t="s">
        <v>198</v>
      </c>
      <c r="J23" s="26" t="s">
        <v>199</v>
      </c>
      <c r="K23" s="26" t="s">
        <v>200</v>
      </c>
      <c r="L23" s="26" t="s">
        <v>201</v>
      </c>
      <c r="M23" s="46">
        <f>SUM(N23+O23)</f>
        <v>47006.555</v>
      </c>
      <c r="N23" s="54">
        <v>38012.74</v>
      </c>
      <c r="O23" s="54">
        <v>8993.8150000000005</v>
      </c>
      <c r="P23" s="60" t="s">
        <v>202</v>
      </c>
      <c r="Q23" s="27" t="s">
        <v>203</v>
      </c>
      <c r="R23" s="27" t="s">
        <v>204</v>
      </c>
      <c r="S23" s="27"/>
      <c r="T23" s="28"/>
    </row>
    <row r="24" spans="1:20" ht="409.5" x14ac:dyDescent="0.2">
      <c r="A24" s="33">
        <v>19</v>
      </c>
      <c r="B24" s="27" t="s">
        <v>66</v>
      </c>
      <c r="C24" s="26" t="s">
        <v>205</v>
      </c>
      <c r="D24" s="27" t="s">
        <v>90</v>
      </c>
      <c r="E24" s="27" t="s">
        <v>70</v>
      </c>
      <c r="F24" s="52">
        <v>44470</v>
      </c>
      <c r="G24" s="52">
        <v>45657</v>
      </c>
      <c r="H24" s="52" t="s">
        <v>44</v>
      </c>
      <c r="I24" s="26" t="s">
        <v>206</v>
      </c>
      <c r="J24" s="26" t="s">
        <v>207</v>
      </c>
      <c r="K24" s="26" t="s">
        <v>208</v>
      </c>
      <c r="L24" s="26" t="s">
        <v>209</v>
      </c>
      <c r="M24" s="46">
        <v>14416.495000000001</v>
      </c>
      <c r="N24" s="54">
        <v>14416.495000000001</v>
      </c>
      <c r="O24" s="54"/>
      <c r="P24" s="27" t="s">
        <v>210</v>
      </c>
      <c r="Q24" s="27" t="s">
        <v>211</v>
      </c>
      <c r="R24" s="27" t="s">
        <v>212</v>
      </c>
      <c r="S24" s="27"/>
      <c r="T24" s="28"/>
    </row>
    <row r="25" spans="1:20" ht="225" x14ac:dyDescent="0.2">
      <c r="A25" s="33">
        <v>20</v>
      </c>
      <c r="B25" s="27" t="s">
        <v>66</v>
      </c>
      <c r="C25" s="49" t="s">
        <v>213</v>
      </c>
      <c r="D25" s="27" t="s">
        <v>87</v>
      </c>
      <c r="E25" s="27" t="s">
        <v>70</v>
      </c>
      <c r="F25" s="52">
        <v>44621</v>
      </c>
      <c r="G25" s="52">
        <v>44742</v>
      </c>
      <c r="H25" s="52" t="s">
        <v>75</v>
      </c>
      <c r="I25" s="26" t="s">
        <v>214</v>
      </c>
      <c r="J25" s="26" t="s">
        <v>215</v>
      </c>
      <c r="K25" s="26" t="s">
        <v>216</v>
      </c>
      <c r="L25" s="26" t="s">
        <v>217</v>
      </c>
      <c r="M25" s="46">
        <v>1037.83</v>
      </c>
      <c r="N25" s="54">
        <v>1037.83</v>
      </c>
      <c r="O25" s="54"/>
      <c r="P25" s="27" t="s">
        <v>218</v>
      </c>
      <c r="Q25" s="27" t="s">
        <v>219</v>
      </c>
      <c r="R25" s="27" t="s">
        <v>220</v>
      </c>
      <c r="S25" s="27"/>
      <c r="T25" s="28"/>
    </row>
    <row r="26" spans="1:20" ht="409.5" x14ac:dyDescent="0.2">
      <c r="A26" s="33">
        <v>21</v>
      </c>
      <c r="B26" s="27" t="s">
        <v>66</v>
      </c>
      <c r="C26" s="49" t="s">
        <v>221</v>
      </c>
      <c r="D26" s="27" t="s">
        <v>77</v>
      </c>
      <c r="E26" s="27" t="s">
        <v>70</v>
      </c>
      <c r="F26" s="52">
        <v>44571</v>
      </c>
      <c r="G26" s="52">
        <v>45291</v>
      </c>
      <c r="H26" s="52" t="s">
        <v>44</v>
      </c>
      <c r="I26" s="27" t="s">
        <v>222</v>
      </c>
      <c r="J26" s="27" t="s">
        <v>223</v>
      </c>
      <c r="K26" s="27" t="s">
        <v>224</v>
      </c>
      <c r="L26" s="55" t="s">
        <v>225</v>
      </c>
      <c r="M26" s="46">
        <v>9407.49</v>
      </c>
      <c r="N26" s="54">
        <v>9407.49</v>
      </c>
      <c r="O26" s="54"/>
      <c r="P26" s="27" t="s">
        <v>186</v>
      </c>
      <c r="Q26" s="27" t="s">
        <v>226</v>
      </c>
      <c r="R26" s="27" t="s">
        <v>227</v>
      </c>
      <c r="S26" s="27" t="s">
        <v>872</v>
      </c>
      <c r="T26" s="28"/>
    </row>
    <row r="27" spans="1:20" ht="409.5" x14ac:dyDescent="0.2">
      <c r="A27" s="33">
        <v>22</v>
      </c>
      <c r="B27" s="27" t="s">
        <v>62</v>
      </c>
      <c r="C27" s="49" t="s">
        <v>858</v>
      </c>
      <c r="D27" s="27" t="s">
        <v>79</v>
      </c>
      <c r="E27" s="27" t="s">
        <v>70</v>
      </c>
      <c r="F27" s="52">
        <v>44713</v>
      </c>
      <c r="G27" s="52">
        <v>45078</v>
      </c>
      <c r="H27" s="52" t="s">
        <v>44</v>
      </c>
      <c r="I27" s="27" t="s">
        <v>228</v>
      </c>
      <c r="J27" s="27" t="s">
        <v>229</v>
      </c>
      <c r="K27" s="27" t="s">
        <v>230</v>
      </c>
      <c r="L27" s="27" t="s">
        <v>231</v>
      </c>
      <c r="M27" s="46">
        <v>4227</v>
      </c>
      <c r="N27" s="54">
        <v>4227</v>
      </c>
      <c r="O27" s="54"/>
      <c r="P27" s="27" t="s">
        <v>232</v>
      </c>
      <c r="Q27" s="27" t="s">
        <v>233</v>
      </c>
      <c r="R27" s="27" t="s">
        <v>233</v>
      </c>
      <c r="S27" s="27"/>
      <c r="T27" s="28"/>
    </row>
    <row r="28" spans="1:20" ht="112.5" x14ac:dyDescent="0.2">
      <c r="A28" s="33">
        <v>23</v>
      </c>
      <c r="B28" s="27" t="s">
        <v>62</v>
      </c>
      <c r="C28" s="49" t="s">
        <v>234</v>
      </c>
      <c r="D28" s="27" t="s">
        <v>88</v>
      </c>
      <c r="E28" s="27" t="s">
        <v>70</v>
      </c>
      <c r="F28" s="52">
        <v>44571</v>
      </c>
      <c r="G28" s="52">
        <v>44926</v>
      </c>
      <c r="H28" s="52" t="s">
        <v>75</v>
      </c>
      <c r="I28" s="27" t="s">
        <v>235</v>
      </c>
      <c r="J28" s="27" t="s">
        <v>236</v>
      </c>
      <c r="K28" s="27" t="s">
        <v>237</v>
      </c>
      <c r="L28" s="27" t="s">
        <v>238</v>
      </c>
      <c r="M28" s="46">
        <v>1093</v>
      </c>
      <c r="N28" s="54">
        <v>1093</v>
      </c>
      <c r="O28" s="54"/>
      <c r="P28" s="27" t="s">
        <v>239</v>
      </c>
      <c r="Q28" s="27" t="s">
        <v>233</v>
      </c>
      <c r="R28" s="27" t="s">
        <v>233</v>
      </c>
      <c r="S28" s="27"/>
      <c r="T28" s="28"/>
    </row>
    <row r="29" spans="1:20" ht="236.25" x14ac:dyDescent="0.2">
      <c r="A29" s="33">
        <v>24</v>
      </c>
      <c r="B29" s="27" t="s">
        <v>62</v>
      </c>
      <c r="C29" s="26" t="s">
        <v>240</v>
      </c>
      <c r="D29" s="27" t="s">
        <v>88</v>
      </c>
      <c r="E29" s="27" t="s">
        <v>70</v>
      </c>
      <c r="F29" s="52">
        <v>44652</v>
      </c>
      <c r="G29" s="52">
        <v>44804</v>
      </c>
      <c r="H29" s="52" t="s">
        <v>75</v>
      </c>
      <c r="I29" s="27" t="s">
        <v>241</v>
      </c>
      <c r="J29" s="27" t="s">
        <v>242</v>
      </c>
      <c r="K29" s="27" t="s">
        <v>243</v>
      </c>
      <c r="L29" s="27" t="s">
        <v>244</v>
      </c>
      <c r="M29" s="46">
        <v>5793</v>
      </c>
      <c r="N29" s="54">
        <v>5793</v>
      </c>
      <c r="O29" s="54"/>
      <c r="P29" s="27" t="s">
        <v>245</v>
      </c>
      <c r="Q29" s="27" t="s">
        <v>246</v>
      </c>
      <c r="R29" s="27" t="s">
        <v>247</v>
      </c>
      <c r="S29" s="27"/>
      <c r="T29" s="28"/>
    </row>
    <row r="30" spans="1:20" ht="371.25" x14ac:dyDescent="0.2">
      <c r="A30" s="33">
        <v>25</v>
      </c>
      <c r="B30" s="27" t="s">
        <v>62</v>
      </c>
      <c r="C30" s="26" t="s">
        <v>248</v>
      </c>
      <c r="D30" s="27" t="s">
        <v>88</v>
      </c>
      <c r="E30" s="27" t="s">
        <v>70</v>
      </c>
      <c r="F30" s="52">
        <v>44652</v>
      </c>
      <c r="G30" s="52">
        <v>44834</v>
      </c>
      <c r="H30" s="52" t="s">
        <v>75</v>
      </c>
      <c r="I30" s="27" t="s">
        <v>249</v>
      </c>
      <c r="J30" s="27" t="s">
        <v>250</v>
      </c>
      <c r="K30" s="27" t="s">
        <v>251</v>
      </c>
      <c r="L30" s="61" t="s">
        <v>845</v>
      </c>
      <c r="M30" s="46">
        <v>1880</v>
      </c>
      <c r="N30" s="54">
        <v>1880</v>
      </c>
      <c r="O30" s="54"/>
      <c r="P30" s="62" t="s">
        <v>252</v>
      </c>
      <c r="Q30" s="62" t="s">
        <v>253</v>
      </c>
      <c r="R30" s="62" t="s">
        <v>254</v>
      </c>
      <c r="S30" s="27"/>
      <c r="T30" s="28"/>
    </row>
    <row r="31" spans="1:20" ht="236.25" x14ac:dyDescent="0.2">
      <c r="A31" s="33">
        <v>26</v>
      </c>
      <c r="B31" s="27" t="s">
        <v>62</v>
      </c>
      <c r="C31" s="26" t="s">
        <v>255</v>
      </c>
      <c r="D31" s="27" t="s">
        <v>88</v>
      </c>
      <c r="E31" s="27" t="s">
        <v>70</v>
      </c>
      <c r="F31" s="52">
        <v>44713</v>
      </c>
      <c r="G31" s="52">
        <v>44926</v>
      </c>
      <c r="H31" s="52" t="s">
        <v>75</v>
      </c>
      <c r="I31" s="27" t="s">
        <v>256</v>
      </c>
      <c r="J31" s="27" t="s">
        <v>257</v>
      </c>
      <c r="K31" s="27" t="s">
        <v>258</v>
      </c>
      <c r="L31" s="63" t="s">
        <v>259</v>
      </c>
      <c r="M31" s="46">
        <v>6138</v>
      </c>
      <c r="N31" s="54">
        <v>6138</v>
      </c>
      <c r="O31" s="54"/>
      <c r="P31" s="64" t="s">
        <v>260</v>
      </c>
      <c r="Q31" s="64" t="s">
        <v>261</v>
      </c>
      <c r="R31" s="64" t="s">
        <v>262</v>
      </c>
      <c r="S31" s="27"/>
      <c r="T31" s="28"/>
    </row>
    <row r="32" spans="1:20" ht="213.75" x14ac:dyDescent="0.2">
      <c r="A32" s="33">
        <v>27</v>
      </c>
      <c r="B32" s="27" t="s">
        <v>62</v>
      </c>
      <c r="C32" s="26" t="s">
        <v>263</v>
      </c>
      <c r="D32" s="27" t="s">
        <v>88</v>
      </c>
      <c r="E32" s="27" t="s">
        <v>70</v>
      </c>
      <c r="F32" s="52">
        <v>44774</v>
      </c>
      <c r="G32" s="52">
        <v>44926</v>
      </c>
      <c r="H32" s="52" t="s">
        <v>75</v>
      </c>
      <c r="I32" s="27" t="s">
        <v>264</v>
      </c>
      <c r="J32" s="27" t="s">
        <v>265</v>
      </c>
      <c r="K32" s="27" t="s">
        <v>266</v>
      </c>
      <c r="L32" s="64" t="s">
        <v>267</v>
      </c>
      <c r="M32" s="46">
        <v>6297</v>
      </c>
      <c r="N32" s="54">
        <v>6297</v>
      </c>
      <c r="O32" s="54"/>
      <c r="P32" s="64" t="s">
        <v>268</v>
      </c>
      <c r="Q32" s="64" t="s">
        <v>269</v>
      </c>
      <c r="R32" s="64" t="s">
        <v>270</v>
      </c>
      <c r="S32" s="27"/>
      <c r="T32" s="28"/>
    </row>
    <row r="33" spans="1:20" ht="315" x14ac:dyDescent="0.2">
      <c r="A33" s="33">
        <v>28</v>
      </c>
      <c r="B33" s="27" t="s">
        <v>62</v>
      </c>
      <c r="C33" s="26" t="s">
        <v>271</v>
      </c>
      <c r="D33" s="27" t="s">
        <v>88</v>
      </c>
      <c r="E33" s="27" t="s">
        <v>70</v>
      </c>
      <c r="F33" s="52">
        <v>44743</v>
      </c>
      <c r="G33" s="52">
        <v>44986</v>
      </c>
      <c r="H33" s="52" t="s">
        <v>44</v>
      </c>
      <c r="I33" s="65" t="s">
        <v>272</v>
      </c>
      <c r="J33" s="27" t="s">
        <v>273</v>
      </c>
      <c r="K33" s="27" t="s">
        <v>274</v>
      </c>
      <c r="L33" s="63" t="s">
        <v>275</v>
      </c>
      <c r="M33" s="46">
        <v>8339</v>
      </c>
      <c r="N33" s="54">
        <v>8339</v>
      </c>
      <c r="O33" s="54"/>
      <c r="P33" s="64" t="s">
        <v>276</v>
      </c>
      <c r="Q33" s="64" t="s">
        <v>277</v>
      </c>
      <c r="R33" s="64" t="s">
        <v>278</v>
      </c>
      <c r="S33" s="27"/>
      <c r="T33" s="28"/>
    </row>
    <row r="34" spans="1:20" ht="90" x14ac:dyDescent="0.2">
      <c r="A34" s="33">
        <v>29</v>
      </c>
      <c r="B34" s="27" t="s">
        <v>62</v>
      </c>
      <c r="C34" s="26" t="s">
        <v>279</v>
      </c>
      <c r="D34" s="27" t="s">
        <v>81</v>
      </c>
      <c r="E34" s="27" t="s">
        <v>70</v>
      </c>
      <c r="F34" s="52">
        <v>44805</v>
      </c>
      <c r="G34" s="52">
        <v>44834</v>
      </c>
      <c r="H34" s="52" t="s">
        <v>75</v>
      </c>
      <c r="I34" s="27" t="s">
        <v>280</v>
      </c>
      <c r="J34" s="27" t="s">
        <v>281</v>
      </c>
      <c r="K34" s="27" t="s">
        <v>282</v>
      </c>
      <c r="L34" s="27" t="s">
        <v>283</v>
      </c>
      <c r="M34" s="46">
        <v>90</v>
      </c>
      <c r="N34" s="54">
        <v>90</v>
      </c>
      <c r="O34" s="54"/>
      <c r="P34" s="64" t="s">
        <v>284</v>
      </c>
      <c r="Q34" s="64" t="s">
        <v>285</v>
      </c>
      <c r="R34" s="64" t="s">
        <v>286</v>
      </c>
      <c r="S34" s="27"/>
      <c r="T34" s="28"/>
    </row>
    <row r="35" spans="1:20" ht="157.5" x14ac:dyDescent="0.2">
      <c r="A35" s="33">
        <v>30</v>
      </c>
      <c r="B35" s="27" t="s">
        <v>62</v>
      </c>
      <c r="C35" s="26" t="s">
        <v>287</v>
      </c>
      <c r="D35" s="27" t="s">
        <v>88</v>
      </c>
      <c r="E35" s="27" t="s">
        <v>70</v>
      </c>
      <c r="F35" s="52">
        <v>44819</v>
      </c>
      <c r="G35" s="52">
        <v>44910</v>
      </c>
      <c r="H35" s="52" t="s">
        <v>75</v>
      </c>
      <c r="I35" s="27" t="s">
        <v>288</v>
      </c>
      <c r="J35" s="27" t="s">
        <v>289</v>
      </c>
      <c r="K35" s="27" t="s">
        <v>290</v>
      </c>
      <c r="L35" s="27" t="s">
        <v>291</v>
      </c>
      <c r="M35" s="46">
        <v>600</v>
      </c>
      <c r="N35" s="54">
        <v>600</v>
      </c>
      <c r="O35" s="54"/>
      <c r="P35" s="27" t="s">
        <v>292</v>
      </c>
      <c r="Q35" s="27" t="s">
        <v>293</v>
      </c>
      <c r="R35" s="27" t="s">
        <v>294</v>
      </c>
      <c r="S35" s="27"/>
      <c r="T35" s="28"/>
    </row>
    <row r="36" spans="1:20" ht="270" x14ac:dyDescent="0.2">
      <c r="A36" s="33">
        <v>31</v>
      </c>
      <c r="B36" s="27" t="s">
        <v>62</v>
      </c>
      <c r="C36" s="26" t="s">
        <v>295</v>
      </c>
      <c r="D36" s="27" t="s">
        <v>88</v>
      </c>
      <c r="E36" s="27" t="s">
        <v>70</v>
      </c>
      <c r="F36" s="52">
        <v>44805</v>
      </c>
      <c r="G36" s="52">
        <v>44986</v>
      </c>
      <c r="H36" s="52" t="s">
        <v>44</v>
      </c>
      <c r="I36" s="27" t="s">
        <v>296</v>
      </c>
      <c r="J36" s="27" t="s">
        <v>297</v>
      </c>
      <c r="K36" s="27" t="s">
        <v>298</v>
      </c>
      <c r="L36" s="27" t="s">
        <v>299</v>
      </c>
      <c r="M36" s="46">
        <v>5388.45</v>
      </c>
      <c r="N36" s="54">
        <v>5388.45</v>
      </c>
      <c r="O36" s="54"/>
      <c r="P36" s="27" t="s">
        <v>300</v>
      </c>
      <c r="Q36" s="27" t="s">
        <v>301</v>
      </c>
      <c r="R36" s="27" t="s">
        <v>302</v>
      </c>
      <c r="S36" s="27"/>
      <c r="T36" s="28"/>
    </row>
    <row r="37" spans="1:20" ht="191.25" x14ac:dyDescent="0.2">
      <c r="A37" s="33">
        <v>32</v>
      </c>
      <c r="B37" s="27" t="s">
        <v>62</v>
      </c>
      <c r="C37" s="26" t="s">
        <v>303</v>
      </c>
      <c r="D37" s="27" t="s">
        <v>88</v>
      </c>
      <c r="E37" s="27" t="s">
        <v>70</v>
      </c>
      <c r="F37" s="52">
        <v>44798</v>
      </c>
      <c r="G37" s="52">
        <v>44890</v>
      </c>
      <c r="H37" s="52" t="s">
        <v>75</v>
      </c>
      <c r="I37" s="27" t="s">
        <v>304</v>
      </c>
      <c r="J37" s="27" t="s">
        <v>305</v>
      </c>
      <c r="K37" s="27" t="s">
        <v>306</v>
      </c>
      <c r="L37" s="63" t="s">
        <v>307</v>
      </c>
      <c r="M37" s="46">
        <v>1605.5319999999999</v>
      </c>
      <c r="N37" s="54" t="s">
        <v>308</v>
      </c>
      <c r="O37" s="54"/>
      <c r="P37" s="64" t="s">
        <v>309</v>
      </c>
      <c r="Q37" s="64" t="s">
        <v>310</v>
      </c>
      <c r="R37" s="64" t="s">
        <v>311</v>
      </c>
      <c r="S37" s="27"/>
      <c r="T37" s="28"/>
    </row>
    <row r="38" spans="1:20" ht="409.5" x14ac:dyDescent="0.2">
      <c r="A38" s="33">
        <v>33</v>
      </c>
      <c r="B38" s="27" t="s">
        <v>62</v>
      </c>
      <c r="C38" s="26" t="s">
        <v>312</v>
      </c>
      <c r="D38" s="27" t="s">
        <v>88</v>
      </c>
      <c r="E38" s="27" t="s">
        <v>70</v>
      </c>
      <c r="F38" s="52">
        <v>44849</v>
      </c>
      <c r="G38" s="52">
        <v>45214</v>
      </c>
      <c r="H38" s="52" t="s">
        <v>44</v>
      </c>
      <c r="I38" s="27" t="s">
        <v>313</v>
      </c>
      <c r="J38" s="27" t="s">
        <v>314</v>
      </c>
      <c r="K38" s="27" t="s">
        <v>315</v>
      </c>
      <c r="L38" s="66" t="s">
        <v>316</v>
      </c>
      <c r="M38" s="46">
        <v>3365.7849999999999</v>
      </c>
      <c r="N38" s="54">
        <v>3365.7849999999999</v>
      </c>
      <c r="O38" s="54"/>
      <c r="P38" s="66" t="s">
        <v>317</v>
      </c>
      <c r="Q38" s="66" t="s">
        <v>318</v>
      </c>
      <c r="R38" s="66" t="s">
        <v>319</v>
      </c>
      <c r="S38" s="27"/>
      <c r="T38" s="28"/>
    </row>
    <row r="39" spans="1:20" ht="258.75" x14ac:dyDescent="0.2">
      <c r="A39" s="33">
        <v>34</v>
      </c>
      <c r="B39" s="27" t="s">
        <v>62</v>
      </c>
      <c r="C39" s="26" t="s">
        <v>320</v>
      </c>
      <c r="D39" s="27" t="s">
        <v>88</v>
      </c>
      <c r="E39" s="27" t="s">
        <v>70</v>
      </c>
      <c r="F39" s="52">
        <v>44819</v>
      </c>
      <c r="G39" s="52">
        <v>44910</v>
      </c>
      <c r="H39" s="52" t="s">
        <v>75</v>
      </c>
      <c r="I39" s="27" t="s">
        <v>321</v>
      </c>
      <c r="J39" s="27" t="s">
        <v>322</v>
      </c>
      <c r="K39" s="27" t="s">
        <v>323</v>
      </c>
      <c r="L39" s="67" t="s">
        <v>846</v>
      </c>
      <c r="M39" s="46">
        <v>6879.9859999999999</v>
      </c>
      <c r="N39" s="54">
        <v>6879.9859999999999</v>
      </c>
      <c r="O39" s="54"/>
      <c r="P39" s="66" t="s">
        <v>324</v>
      </c>
      <c r="Q39" s="66" t="s">
        <v>325</v>
      </c>
      <c r="R39" s="66" t="s">
        <v>326</v>
      </c>
      <c r="S39" s="27"/>
      <c r="T39" s="28"/>
    </row>
    <row r="40" spans="1:20" ht="146.25" x14ac:dyDescent="0.2">
      <c r="A40" s="33">
        <v>35</v>
      </c>
      <c r="B40" s="27" t="s">
        <v>53</v>
      </c>
      <c r="C40" s="26" t="s">
        <v>327</v>
      </c>
      <c r="D40" s="27" t="s">
        <v>89</v>
      </c>
      <c r="E40" s="27" t="s">
        <v>70</v>
      </c>
      <c r="F40" s="52">
        <v>44470</v>
      </c>
      <c r="G40" s="52">
        <v>47848</v>
      </c>
      <c r="H40" s="52" t="s">
        <v>44</v>
      </c>
      <c r="I40" s="26" t="s">
        <v>328</v>
      </c>
      <c r="J40" s="26" t="s">
        <v>329</v>
      </c>
      <c r="K40" s="26" t="s">
        <v>330</v>
      </c>
      <c r="L40" s="57" t="s">
        <v>331</v>
      </c>
      <c r="M40" s="46">
        <v>650</v>
      </c>
      <c r="N40" s="54">
        <v>650</v>
      </c>
      <c r="O40" s="54"/>
      <c r="P40" s="56" t="s">
        <v>332</v>
      </c>
      <c r="Q40" s="27" t="s">
        <v>333</v>
      </c>
      <c r="R40" s="27"/>
      <c r="S40" s="27"/>
      <c r="T40" s="28"/>
    </row>
    <row r="41" spans="1:20" ht="180" x14ac:dyDescent="0.2">
      <c r="A41" s="33">
        <v>36</v>
      </c>
      <c r="B41" s="27" t="s">
        <v>53</v>
      </c>
      <c r="C41" s="26" t="s">
        <v>334</v>
      </c>
      <c r="D41" s="27" t="s">
        <v>81</v>
      </c>
      <c r="E41" s="27" t="s">
        <v>70</v>
      </c>
      <c r="F41" s="52">
        <v>44470</v>
      </c>
      <c r="G41" s="52">
        <v>47848</v>
      </c>
      <c r="H41" s="52" t="s">
        <v>44</v>
      </c>
      <c r="I41" s="26" t="s">
        <v>335</v>
      </c>
      <c r="J41" s="26" t="s">
        <v>336</v>
      </c>
      <c r="K41" s="26" t="s">
        <v>337</v>
      </c>
      <c r="L41" s="57" t="s">
        <v>338</v>
      </c>
      <c r="M41" s="46">
        <v>750</v>
      </c>
      <c r="N41" s="54">
        <v>750</v>
      </c>
      <c r="O41" s="54"/>
      <c r="P41" s="56" t="s">
        <v>339</v>
      </c>
      <c r="Q41" s="27"/>
      <c r="R41" s="27"/>
      <c r="S41" s="27"/>
      <c r="T41" s="28"/>
    </row>
    <row r="42" spans="1:20" ht="225" x14ac:dyDescent="0.2">
      <c r="A42" s="33">
        <v>37</v>
      </c>
      <c r="B42" s="27" t="s">
        <v>53</v>
      </c>
      <c r="C42" s="26" t="s">
        <v>340</v>
      </c>
      <c r="D42" s="27" t="s">
        <v>78</v>
      </c>
      <c r="E42" s="27" t="s">
        <v>70</v>
      </c>
      <c r="F42" s="52">
        <v>44470</v>
      </c>
      <c r="G42" s="52">
        <v>44824</v>
      </c>
      <c r="H42" s="52" t="s">
        <v>75</v>
      </c>
      <c r="I42" s="26" t="s">
        <v>341</v>
      </c>
      <c r="J42" s="47" t="s">
        <v>342</v>
      </c>
      <c r="K42" s="26" t="s">
        <v>343</v>
      </c>
      <c r="L42" s="26" t="s">
        <v>344</v>
      </c>
      <c r="M42" s="46">
        <v>2340</v>
      </c>
      <c r="N42" s="54">
        <v>2340</v>
      </c>
      <c r="O42" s="54"/>
      <c r="P42" s="26" t="s">
        <v>345</v>
      </c>
      <c r="Q42" s="26" t="s">
        <v>346</v>
      </c>
      <c r="R42" s="26"/>
      <c r="S42" s="27"/>
      <c r="T42" s="28"/>
    </row>
    <row r="43" spans="1:20" ht="326.25" x14ac:dyDescent="0.2">
      <c r="A43" s="33">
        <v>38</v>
      </c>
      <c r="B43" s="27" t="s">
        <v>53</v>
      </c>
      <c r="C43" s="26" t="s">
        <v>347</v>
      </c>
      <c r="D43" s="27" t="s">
        <v>76</v>
      </c>
      <c r="E43" s="27" t="s">
        <v>70</v>
      </c>
      <c r="F43" s="52">
        <v>44470</v>
      </c>
      <c r="G43" s="52">
        <v>44926</v>
      </c>
      <c r="H43" s="52" t="s">
        <v>75</v>
      </c>
      <c r="I43" s="27" t="s">
        <v>348</v>
      </c>
      <c r="J43" s="27" t="s">
        <v>349</v>
      </c>
      <c r="K43" s="27" t="s">
        <v>350</v>
      </c>
      <c r="L43" s="68" t="s">
        <v>842</v>
      </c>
      <c r="M43" s="46">
        <v>3511.5439999999999</v>
      </c>
      <c r="N43" s="54">
        <v>3511.5439999999999</v>
      </c>
      <c r="O43" s="54"/>
      <c r="P43" s="27" t="s">
        <v>822</v>
      </c>
      <c r="Q43" s="27" t="s">
        <v>351</v>
      </c>
      <c r="R43" s="27"/>
      <c r="S43" s="27"/>
      <c r="T43" s="28"/>
    </row>
    <row r="44" spans="1:20" ht="270" x14ac:dyDescent="0.2">
      <c r="A44" s="33">
        <v>39</v>
      </c>
      <c r="B44" s="27" t="s">
        <v>53</v>
      </c>
      <c r="C44" s="26" t="s">
        <v>352</v>
      </c>
      <c r="D44" s="27" t="s">
        <v>89</v>
      </c>
      <c r="E44" s="27" t="s">
        <v>70</v>
      </c>
      <c r="F44" s="52">
        <v>44317</v>
      </c>
      <c r="G44" s="52">
        <v>45870</v>
      </c>
      <c r="H44" s="52" t="s">
        <v>44</v>
      </c>
      <c r="I44" s="26" t="s">
        <v>353</v>
      </c>
      <c r="J44" s="47" t="s">
        <v>354</v>
      </c>
      <c r="K44" s="69" t="s">
        <v>355</v>
      </c>
      <c r="L44" s="70" t="s">
        <v>356</v>
      </c>
      <c r="M44" s="46">
        <v>500</v>
      </c>
      <c r="N44" s="54">
        <v>500</v>
      </c>
      <c r="O44" s="54"/>
      <c r="P44" s="71" t="s">
        <v>357</v>
      </c>
      <c r="Q44" s="27" t="s">
        <v>358</v>
      </c>
      <c r="R44" s="27"/>
      <c r="S44" s="27"/>
      <c r="T44" s="28"/>
    </row>
    <row r="45" spans="1:20" ht="247.5" x14ac:dyDescent="0.2">
      <c r="A45" s="33">
        <v>40</v>
      </c>
      <c r="B45" s="27" t="s">
        <v>53</v>
      </c>
      <c r="C45" s="26" t="s">
        <v>359</v>
      </c>
      <c r="D45" s="27" t="s">
        <v>76</v>
      </c>
      <c r="E45" s="27" t="s">
        <v>70</v>
      </c>
      <c r="F45" s="52">
        <v>44531</v>
      </c>
      <c r="G45" s="52">
        <v>44926</v>
      </c>
      <c r="H45" s="52" t="s">
        <v>75</v>
      </c>
      <c r="I45" s="26" t="s">
        <v>360</v>
      </c>
      <c r="J45" s="47" t="s">
        <v>361</v>
      </c>
      <c r="K45" s="26" t="s">
        <v>362</v>
      </c>
      <c r="L45" s="57" t="s">
        <v>835</v>
      </c>
      <c r="M45" s="46">
        <v>1071.5</v>
      </c>
      <c r="N45" s="54">
        <v>1071.5</v>
      </c>
      <c r="O45" s="54"/>
      <c r="P45" s="26" t="s">
        <v>363</v>
      </c>
      <c r="Q45" s="26" t="s">
        <v>351</v>
      </c>
      <c r="R45" s="27"/>
      <c r="S45" s="27"/>
      <c r="T45" s="28"/>
    </row>
    <row r="46" spans="1:20" ht="146.25" x14ac:dyDescent="0.2">
      <c r="A46" s="33">
        <v>41</v>
      </c>
      <c r="B46" s="27" t="s">
        <v>53</v>
      </c>
      <c r="C46" s="49" t="s">
        <v>364</v>
      </c>
      <c r="D46" s="27" t="s">
        <v>87</v>
      </c>
      <c r="E46" s="27" t="s">
        <v>70</v>
      </c>
      <c r="F46" s="52">
        <v>44571</v>
      </c>
      <c r="G46" s="52">
        <v>44926</v>
      </c>
      <c r="H46" s="52" t="s">
        <v>75</v>
      </c>
      <c r="I46" s="27" t="s">
        <v>365</v>
      </c>
      <c r="J46" s="27" t="s">
        <v>366</v>
      </c>
      <c r="K46" s="27" t="s">
        <v>367</v>
      </c>
      <c r="L46" s="72" t="s">
        <v>368</v>
      </c>
      <c r="M46" s="46">
        <v>900</v>
      </c>
      <c r="N46" s="54">
        <v>900</v>
      </c>
      <c r="O46" s="54"/>
      <c r="P46" s="27" t="s">
        <v>369</v>
      </c>
      <c r="Q46" s="27" t="s">
        <v>370</v>
      </c>
      <c r="R46" s="27"/>
      <c r="S46" s="27"/>
      <c r="T46" s="28"/>
    </row>
    <row r="47" spans="1:20" ht="135" x14ac:dyDescent="0.2">
      <c r="A47" s="33">
        <v>42</v>
      </c>
      <c r="B47" s="27" t="s">
        <v>53</v>
      </c>
      <c r="C47" s="49" t="s">
        <v>371</v>
      </c>
      <c r="D47" s="27" t="s">
        <v>76</v>
      </c>
      <c r="E47" s="27" t="s">
        <v>70</v>
      </c>
      <c r="F47" s="52">
        <v>44571</v>
      </c>
      <c r="G47" s="52">
        <v>44834</v>
      </c>
      <c r="H47" s="52" t="s">
        <v>75</v>
      </c>
      <c r="I47" s="27" t="s">
        <v>372</v>
      </c>
      <c r="J47" s="27" t="s">
        <v>373</v>
      </c>
      <c r="K47" s="27" t="s">
        <v>374</v>
      </c>
      <c r="L47" s="27" t="s">
        <v>375</v>
      </c>
      <c r="M47" s="46">
        <f t="shared" ref="M47" si="2">SUM(N47:O47)</f>
        <v>2350</v>
      </c>
      <c r="N47" s="54"/>
      <c r="O47" s="54">
        <v>2350</v>
      </c>
      <c r="P47" s="27" t="s">
        <v>376</v>
      </c>
      <c r="Q47" s="27" t="s">
        <v>377</v>
      </c>
      <c r="R47" s="27"/>
      <c r="S47" s="27"/>
      <c r="T47" s="28"/>
    </row>
    <row r="48" spans="1:20" ht="157.5" x14ac:dyDescent="0.2">
      <c r="A48" s="33">
        <v>43</v>
      </c>
      <c r="B48" s="27" t="s">
        <v>53</v>
      </c>
      <c r="C48" s="49" t="s">
        <v>378</v>
      </c>
      <c r="D48" s="27" t="s">
        <v>79</v>
      </c>
      <c r="E48" s="27" t="s">
        <v>70</v>
      </c>
      <c r="F48" s="52">
        <v>44571</v>
      </c>
      <c r="G48" s="52">
        <v>45657</v>
      </c>
      <c r="H48" s="52" t="s">
        <v>44</v>
      </c>
      <c r="I48" s="26" t="s">
        <v>379</v>
      </c>
      <c r="J48" s="26" t="s">
        <v>380</v>
      </c>
      <c r="K48" s="26" t="s">
        <v>381</v>
      </c>
      <c r="L48" s="57" t="s">
        <v>823</v>
      </c>
      <c r="M48" s="46">
        <v>2640</v>
      </c>
      <c r="N48" s="54">
        <v>2640</v>
      </c>
      <c r="O48" s="54"/>
      <c r="P48" s="27" t="s">
        <v>382</v>
      </c>
      <c r="Q48" s="27" t="s">
        <v>383</v>
      </c>
      <c r="R48" s="27" t="s">
        <v>384</v>
      </c>
      <c r="S48" s="27"/>
      <c r="T48" s="28"/>
    </row>
    <row r="49" spans="1:20" ht="157.5" x14ac:dyDescent="0.2">
      <c r="A49" s="33">
        <v>44</v>
      </c>
      <c r="B49" s="27" t="s">
        <v>53</v>
      </c>
      <c r="C49" s="49" t="s">
        <v>385</v>
      </c>
      <c r="D49" s="27" t="s">
        <v>78</v>
      </c>
      <c r="E49" s="27" t="s">
        <v>70</v>
      </c>
      <c r="F49" s="52">
        <v>44571</v>
      </c>
      <c r="G49" s="52">
        <v>44926</v>
      </c>
      <c r="H49" s="52" t="s">
        <v>75</v>
      </c>
      <c r="I49" s="26" t="s">
        <v>386</v>
      </c>
      <c r="J49" s="26" t="s">
        <v>387</v>
      </c>
      <c r="K49" s="26" t="s">
        <v>388</v>
      </c>
      <c r="L49" s="57" t="s">
        <v>389</v>
      </c>
      <c r="M49" s="46">
        <v>50</v>
      </c>
      <c r="N49" s="54">
        <v>50</v>
      </c>
      <c r="O49" s="54"/>
      <c r="P49" s="27" t="s">
        <v>390</v>
      </c>
      <c r="Q49" s="27" t="s">
        <v>391</v>
      </c>
      <c r="R49" s="27" t="s">
        <v>392</v>
      </c>
      <c r="S49" s="27"/>
      <c r="T49" s="28"/>
    </row>
    <row r="50" spans="1:20" ht="409.5" x14ac:dyDescent="0.2">
      <c r="A50" s="33">
        <v>45</v>
      </c>
      <c r="B50" s="27" t="s">
        <v>53</v>
      </c>
      <c r="C50" s="49" t="s">
        <v>393</v>
      </c>
      <c r="D50" s="27" t="s">
        <v>76</v>
      </c>
      <c r="E50" s="27" t="s">
        <v>70</v>
      </c>
      <c r="F50" s="52">
        <v>44593</v>
      </c>
      <c r="G50" s="52">
        <v>45657</v>
      </c>
      <c r="H50" s="52" t="s">
        <v>44</v>
      </c>
      <c r="I50" s="71" t="s">
        <v>394</v>
      </c>
      <c r="J50" s="26" t="s">
        <v>395</v>
      </c>
      <c r="K50" s="26" t="s">
        <v>396</v>
      </c>
      <c r="L50" s="57" t="s">
        <v>397</v>
      </c>
      <c r="M50" s="46">
        <v>11276.647999999999</v>
      </c>
      <c r="N50" s="54">
        <v>11276.647999999999</v>
      </c>
      <c r="O50" s="54"/>
      <c r="P50" s="27" t="s">
        <v>816</v>
      </c>
      <c r="Q50" s="27" t="s">
        <v>817</v>
      </c>
      <c r="R50" s="27" t="s">
        <v>818</v>
      </c>
      <c r="S50" s="27"/>
      <c r="T50" s="28"/>
    </row>
    <row r="51" spans="1:20" ht="168.75" x14ac:dyDescent="0.2">
      <c r="A51" s="33">
        <v>46</v>
      </c>
      <c r="B51" s="27" t="s">
        <v>53</v>
      </c>
      <c r="C51" s="49" t="s">
        <v>398</v>
      </c>
      <c r="D51" s="27" t="s">
        <v>78</v>
      </c>
      <c r="E51" s="27" t="s">
        <v>70</v>
      </c>
      <c r="F51" s="52">
        <v>44593</v>
      </c>
      <c r="G51" s="52">
        <v>44834</v>
      </c>
      <c r="H51" s="52" t="s">
        <v>75</v>
      </c>
      <c r="I51" s="26" t="s">
        <v>399</v>
      </c>
      <c r="J51" s="26" t="s">
        <v>400</v>
      </c>
      <c r="K51" s="26" t="s">
        <v>401</v>
      </c>
      <c r="L51" s="57" t="s">
        <v>402</v>
      </c>
      <c r="M51" s="46">
        <f t="shared" ref="M51" si="3">SUM(N51:O51)</f>
        <v>285</v>
      </c>
      <c r="N51" s="54"/>
      <c r="O51" s="54">
        <v>285</v>
      </c>
      <c r="P51" s="27" t="s">
        <v>403</v>
      </c>
      <c r="Q51" s="27" t="s">
        <v>404</v>
      </c>
      <c r="R51" s="27"/>
      <c r="S51" s="27"/>
      <c r="T51" s="28"/>
    </row>
    <row r="52" spans="1:20" ht="180" x14ac:dyDescent="0.2">
      <c r="A52" s="33">
        <v>47</v>
      </c>
      <c r="B52" s="27" t="s">
        <v>53</v>
      </c>
      <c r="C52" s="26" t="s">
        <v>405</v>
      </c>
      <c r="D52" s="27" t="s">
        <v>76</v>
      </c>
      <c r="E52" s="27" t="s">
        <v>70</v>
      </c>
      <c r="F52" s="52">
        <v>44593</v>
      </c>
      <c r="G52" s="52">
        <v>45291</v>
      </c>
      <c r="H52" s="52" t="s">
        <v>44</v>
      </c>
      <c r="I52" s="26" t="s">
        <v>406</v>
      </c>
      <c r="J52" s="26" t="s">
        <v>407</v>
      </c>
      <c r="K52" s="26" t="s">
        <v>408</v>
      </c>
      <c r="L52" s="57" t="s">
        <v>824</v>
      </c>
      <c r="M52" s="46">
        <v>37883.936999999998</v>
      </c>
      <c r="N52" s="46">
        <v>37883.936999999998</v>
      </c>
      <c r="O52" s="54"/>
      <c r="P52" s="27" t="s">
        <v>409</v>
      </c>
      <c r="Q52" s="27" t="s">
        <v>410</v>
      </c>
      <c r="R52" s="27"/>
      <c r="S52" s="27"/>
      <c r="T52" s="28"/>
    </row>
    <row r="53" spans="1:20" ht="213.75" x14ac:dyDescent="0.2">
      <c r="A53" s="33">
        <v>48</v>
      </c>
      <c r="B53" s="27" t="s">
        <v>53</v>
      </c>
      <c r="C53" s="26" t="s">
        <v>411</v>
      </c>
      <c r="D53" s="27" t="s">
        <v>78</v>
      </c>
      <c r="E53" s="27" t="s">
        <v>70</v>
      </c>
      <c r="F53" s="52">
        <v>44571</v>
      </c>
      <c r="G53" s="52">
        <v>44895</v>
      </c>
      <c r="H53" s="52" t="s">
        <v>75</v>
      </c>
      <c r="I53" s="27" t="s">
        <v>412</v>
      </c>
      <c r="J53" s="27" t="s">
        <v>413</v>
      </c>
      <c r="K53" s="27" t="s">
        <v>414</v>
      </c>
      <c r="L53" s="27" t="s">
        <v>825</v>
      </c>
      <c r="M53" s="46">
        <v>600</v>
      </c>
      <c r="N53" s="54">
        <v>600</v>
      </c>
      <c r="O53" s="54"/>
      <c r="P53" s="27" t="s">
        <v>415</v>
      </c>
      <c r="Q53" s="27" t="s">
        <v>416</v>
      </c>
      <c r="R53" s="27"/>
      <c r="S53" s="27"/>
      <c r="T53" s="28"/>
    </row>
    <row r="54" spans="1:20" ht="112.5" x14ac:dyDescent="0.2">
      <c r="A54" s="33">
        <v>49</v>
      </c>
      <c r="B54" s="27" t="s">
        <v>53</v>
      </c>
      <c r="C54" s="26" t="s">
        <v>826</v>
      </c>
      <c r="D54" s="27" t="s">
        <v>90</v>
      </c>
      <c r="E54" s="27" t="s">
        <v>70</v>
      </c>
      <c r="F54" s="52">
        <v>44621</v>
      </c>
      <c r="G54" s="52">
        <v>44895</v>
      </c>
      <c r="H54" s="52" t="s">
        <v>75</v>
      </c>
      <c r="I54" s="27" t="s">
        <v>417</v>
      </c>
      <c r="J54" s="27" t="s">
        <v>418</v>
      </c>
      <c r="K54" s="27" t="s">
        <v>419</v>
      </c>
      <c r="L54" s="27" t="s">
        <v>847</v>
      </c>
      <c r="M54" s="46">
        <v>248</v>
      </c>
      <c r="N54" s="54">
        <v>248</v>
      </c>
      <c r="O54" s="54"/>
      <c r="P54" s="27" t="s">
        <v>420</v>
      </c>
      <c r="Q54" s="27"/>
      <c r="R54" s="27"/>
      <c r="S54" s="27"/>
      <c r="T54" s="28"/>
    </row>
    <row r="55" spans="1:20" ht="225" x14ac:dyDescent="0.2">
      <c r="A55" s="33">
        <v>50</v>
      </c>
      <c r="B55" s="27" t="s">
        <v>53</v>
      </c>
      <c r="C55" s="26" t="s">
        <v>421</v>
      </c>
      <c r="D55" s="27" t="s">
        <v>84</v>
      </c>
      <c r="E55" s="27" t="s">
        <v>70</v>
      </c>
      <c r="F55" s="52">
        <v>44593</v>
      </c>
      <c r="G55" s="52">
        <v>45323</v>
      </c>
      <c r="H55" s="52" t="s">
        <v>44</v>
      </c>
      <c r="I55" s="27" t="s">
        <v>422</v>
      </c>
      <c r="J55" s="27" t="s">
        <v>423</v>
      </c>
      <c r="K55" s="27" t="s">
        <v>424</v>
      </c>
      <c r="L55" s="27" t="s">
        <v>425</v>
      </c>
      <c r="M55" s="46">
        <v>1914.75</v>
      </c>
      <c r="N55" s="54">
        <v>1914.75</v>
      </c>
      <c r="O55" s="54"/>
      <c r="P55" s="27" t="s">
        <v>426</v>
      </c>
      <c r="Q55" s="27" t="s">
        <v>427</v>
      </c>
      <c r="R55" s="27" t="s">
        <v>428</v>
      </c>
      <c r="S55" s="27"/>
      <c r="T55" s="28"/>
    </row>
    <row r="56" spans="1:20" ht="202.5" x14ac:dyDescent="0.2">
      <c r="A56" s="33">
        <v>51</v>
      </c>
      <c r="B56" s="27" t="s">
        <v>53</v>
      </c>
      <c r="C56" s="26" t="s">
        <v>429</v>
      </c>
      <c r="D56" s="27" t="s">
        <v>76</v>
      </c>
      <c r="E56" s="27" t="s">
        <v>70</v>
      </c>
      <c r="F56" s="52">
        <v>44593</v>
      </c>
      <c r="G56" s="52">
        <v>44926</v>
      </c>
      <c r="H56" s="52" t="s">
        <v>75</v>
      </c>
      <c r="I56" s="27" t="s">
        <v>430</v>
      </c>
      <c r="J56" s="65" t="s">
        <v>431</v>
      </c>
      <c r="K56" s="27" t="s">
        <v>432</v>
      </c>
      <c r="L56" s="55" t="s">
        <v>827</v>
      </c>
      <c r="M56" s="46">
        <v>3160.97</v>
      </c>
      <c r="N56" s="54">
        <v>3160.97</v>
      </c>
      <c r="O56" s="54"/>
      <c r="P56" s="27" t="s">
        <v>433</v>
      </c>
      <c r="Q56" s="27" t="s">
        <v>434</v>
      </c>
      <c r="R56" s="27"/>
      <c r="S56" s="27"/>
      <c r="T56" s="28"/>
    </row>
    <row r="57" spans="1:20" ht="409.5" x14ac:dyDescent="0.2">
      <c r="A57" s="33">
        <v>52</v>
      </c>
      <c r="B57" s="27" t="s">
        <v>53</v>
      </c>
      <c r="C57" s="26" t="s">
        <v>435</v>
      </c>
      <c r="D57" s="27" t="s">
        <v>79</v>
      </c>
      <c r="E57" s="27" t="s">
        <v>70</v>
      </c>
      <c r="F57" s="52">
        <v>44652</v>
      </c>
      <c r="G57" s="52">
        <v>45473</v>
      </c>
      <c r="H57" s="52" t="s">
        <v>44</v>
      </c>
      <c r="I57" s="27" t="s">
        <v>436</v>
      </c>
      <c r="J57" s="27" t="s">
        <v>437</v>
      </c>
      <c r="K57" s="27" t="s">
        <v>438</v>
      </c>
      <c r="L57" s="27" t="s">
        <v>848</v>
      </c>
      <c r="M57" s="46">
        <v>420</v>
      </c>
      <c r="N57" s="54">
        <v>420</v>
      </c>
      <c r="O57" s="54"/>
      <c r="P57" s="27" t="s">
        <v>433</v>
      </c>
      <c r="Q57" s="27" t="s">
        <v>439</v>
      </c>
      <c r="R57" s="27"/>
      <c r="S57" s="27"/>
      <c r="T57" s="28"/>
    </row>
    <row r="58" spans="1:20" ht="168.75" x14ac:dyDescent="0.2">
      <c r="A58" s="33">
        <v>53</v>
      </c>
      <c r="B58" s="27" t="s">
        <v>53</v>
      </c>
      <c r="C58" s="26" t="s">
        <v>440</v>
      </c>
      <c r="D58" s="27" t="s">
        <v>84</v>
      </c>
      <c r="E58" s="27" t="s">
        <v>70</v>
      </c>
      <c r="F58" s="52">
        <v>44571</v>
      </c>
      <c r="G58" s="52">
        <v>44926</v>
      </c>
      <c r="H58" s="52" t="s">
        <v>75</v>
      </c>
      <c r="I58" s="27" t="s">
        <v>441</v>
      </c>
      <c r="J58" s="27" t="s">
        <v>442</v>
      </c>
      <c r="K58" s="27" t="s">
        <v>443</v>
      </c>
      <c r="L58" s="27" t="s">
        <v>444</v>
      </c>
      <c r="M58" s="46">
        <v>970</v>
      </c>
      <c r="N58" s="54">
        <v>970</v>
      </c>
      <c r="O58" s="54"/>
      <c r="P58" s="27" t="s">
        <v>445</v>
      </c>
      <c r="Q58" s="27" t="s">
        <v>446</v>
      </c>
      <c r="R58" s="27"/>
      <c r="S58" s="27"/>
      <c r="T58" s="28"/>
    </row>
    <row r="59" spans="1:20" ht="168.75" x14ac:dyDescent="0.2">
      <c r="A59" s="33">
        <v>54</v>
      </c>
      <c r="B59" s="27" t="s">
        <v>53</v>
      </c>
      <c r="C59" s="26" t="s">
        <v>447</v>
      </c>
      <c r="D59" s="27" t="s">
        <v>88</v>
      </c>
      <c r="E59" s="27" t="s">
        <v>70</v>
      </c>
      <c r="F59" s="52">
        <v>44866</v>
      </c>
      <c r="G59" s="52">
        <v>44895</v>
      </c>
      <c r="H59" s="52" t="s">
        <v>75</v>
      </c>
      <c r="I59" s="27" t="s">
        <v>448</v>
      </c>
      <c r="J59" s="27" t="s">
        <v>449</v>
      </c>
      <c r="K59" s="27" t="s">
        <v>450</v>
      </c>
      <c r="L59" s="27" t="s">
        <v>828</v>
      </c>
      <c r="M59" s="46">
        <v>254</v>
      </c>
      <c r="N59" s="54">
        <v>254</v>
      </c>
      <c r="O59" s="54"/>
      <c r="P59" s="27" t="s">
        <v>451</v>
      </c>
      <c r="Q59" s="27"/>
      <c r="R59" s="27"/>
      <c r="S59" s="27"/>
      <c r="T59" s="28"/>
    </row>
    <row r="60" spans="1:20" ht="123.75" x14ac:dyDescent="0.2">
      <c r="A60" s="33">
        <v>55</v>
      </c>
      <c r="B60" s="27" t="s">
        <v>53</v>
      </c>
      <c r="C60" s="26" t="s">
        <v>452</v>
      </c>
      <c r="D60" s="27" t="s">
        <v>78</v>
      </c>
      <c r="E60" s="27" t="s">
        <v>70</v>
      </c>
      <c r="F60" s="52">
        <v>44621</v>
      </c>
      <c r="G60" s="52">
        <v>45078</v>
      </c>
      <c r="H60" s="52" t="s">
        <v>44</v>
      </c>
      <c r="I60" s="27" t="s">
        <v>453</v>
      </c>
      <c r="J60" s="27" t="s">
        <v>454</v>
      </c>
      <c r="K60" s="27" t="s">
        <v>455</v>
      </c>
      <c r="L60" s="27" t="s">
        <v>456</v>
      </c>
      <c r="M60" s="46">
        <v>402.5</v>
      </c>
      <c r="N60" s="54">
        <v>402.5</v>
      </c>
      <c r="O60" s="54"/>
      <c r="P60" s="27" t="s">
        <v>457</v>
      </c>
      <c r="Q60" s="27"/>
      <c r="R60" s="27"/>
      <c r="S60" s="27"/>
      <c r="T60" s="28"/>
    </row>
    <row r="61" spans="1:20" ht="191.25" x14ac:dyDescent="0.2">
      <c r="A61" s="33">
        <v>56</v>
      </c>
      <c r="B61" s="27" t="s">
        <v>53</v>
      </c>
      <c r="C61" s="26" t="s">
        <v>458</v>
      </c>
      <c r="D61" s="27" t="s">
        <v>89</v>
      </c>
      <c r="E61" s="27" t="s">
        <v>70</v>
      </c>
      <c r="F61" s="52">
        <v>44593</v>
      </c>
      <c r="G61" s="52">
        <v>44864</v>
      </c>
      <c r="H61" s="52" t="s">
        <v>75</v>
      </c>
      <c r="I61" s="27" t="s">
        <v>459</v>
      </c>
      <c r="J61" s="27" t="s">
        <v>460</v>
      </c>
      <c r="K61" s="27" t="s">
        <v>461</v>
      </c>
      <c r="L61" s="27" t="s">
        <v>462</v>
      </c>
      <c r="M61" s="46">
        <v>636</v>
      </c>
      <c r="N61" s="54">
        <v>636</v>
      </c>
      <c r="O61" s="54"/>
      <c r="P61" s="27" t="s">
        <v>463</v>
      </c>
      <c r="Q61" s="27" t="s">
        <v>464</v>
      </c>
      <c r="R61" s="27"/>
      <c r="S61" s="27"/>
      <c r="T61" s="28"/>
    </row>
    <row r="62" spans="1:20" ht="180" x14ac:dyDescent="0.2">
      <c r="A62" s="33">
        <v>57</v>
      </c>
      <c r="B62" s="27" t="s">
        <v>53</v>
      </c>
      <c r="C62" s="26" t="s">
        <v>465</v>
      </c>
      <c r="D62" s="27" t="s">
        <v>76</v>
      </c>
      <c r="E62" s="27" t="s">
        <v>70</v>
      </c>
      <c r="F62" s="52">
        <v>44571</v>
      </c>
      <c r="G62" s="52">
        <v>45291</v>
      </c>
      <c r="H62" s="52" t="s">
        <v>44</v>
      </c>
      <c r="I62" s="27" t="s">
        <v>466</v>
      </c>
      <c r="J62" s="27" t="s">
        <v>467</v>
      </c>
      <c r="K62" s="27" t="s">
        <v>468</v>
      </c>
      <c r="L62" s="27" t="s">
        <v>819</v>
      </c>
      <c r="M62" s="46">
        <v>7273.5754500000003</v>
      </c>
      <c r="N62" s="54">
        <v>7273.5754500000003</v>
      </c>
      <c r="O62" s="54"/>
      <c r="P62" s="27" t="s">
        <v>469</v>
      </c>
      <c r="Q62" s="27" t="s">
        <v>470</v>
      </c>
      <c r="R62" s="27"/>
      <c r="S62" s="27"/>
      <c r="T62" s="28"/>
    </row>
    <row r="63" spans="1:20" ht="135" x14ac:dyDescent="0.2">
      <c r="A63" s="33">
        <v>58</v>
      </c>
      <c r="B63" s="27" t="s">
        <v>53</v>
      </c>
      <c r="C63" s="26" t="s">
        <v>471</v>
      </c>
      <c r="D63" s="27" t="s">
        <v>78</v>
      </c>
      <c r="E63" s="27" t="s">
        <v>70</v>
      </c>
      <c r="F63" s="52">
        <v>44652</v>
      </c>
      <c r="G63" s="52">
        <v>45473</v>
      </c>
      <c r="H63" s="52" t="s">
        <v>44</v>
      </c>
      <c r="I63" s="27" t="s">
        <v>472</v>
      </c>
      <c r="J63" s="27" t="s">
        <v>473</v>
      </c>
      <c r="K63" s="27" t="s">
        <v>474</v>
      </c>
      <c r="L63" s="27" t="s">
        <v>849</v>
      </c>
      <c r="M63" s="46">
        <v>97</v>
      </c>
      <c r="N63" s="54">
        <v>97</v>
      </c>
      <c r="O63" s="54"/>
      <c r="P63" s="27" t="s">
        <v>475</v>
      </c>
      <c r="Q63" s="27" t="s">
        <v>476</v>
      </c>
      <c r="R63" s="27" t="s">
        <v>477</v>
      </c>
      <c r="S63" s="27"/>
      <c r="T63" s="28"/>
    </row>
    <row r="64" spans="1:20" ht="303.75" x14ac:dyDescent="0.2">
      <c r="A64" s="33">
        <v>59</v>
      </c>
      <c r="B64" s="27" t="s">
        <v>53</v>
      </c>
      <c r="C64" s="26" t="s">
        <v>478</v>
      </c>
      <c r="D64" s="27" t="s">
        <v>76</v>
      </c>
      <c r="E64" s="27" t="s">
        <v>70</v>
      </c>
      <c r="F64" s="52">
        <v>44713</v>
      </c>
      <c r="G64" s="52">
        <v>45657</v>
      </c>
      <c r="H64" s="52" t="s">
        <v>44</v>
      </c>
      <c r="I64" s="27" t="s">
        <v>479</v>
      </c>
      <c r="J64" s="27" t="s">
        <v>480</v>
      </c>
      <c r="K64" s="27" t="s">
        <v>481</v>
      </c>
      <c r="L64" s="27" t="s">
        <v>850</v>
      </c>
      <c r="M64" s="46">
        <v>12364.35</v>
      </c>
      <c r="N64" s="54">
        <v>12364.35</v>
      </c>
      <c r="O64" s="54"/>
      <c r="P64" s="27" t="s">
        <v>482</v>
      </c>
      <c r="Q64" s="27" t="s">
        <v>483</v>
      </c>
      <c r="R64" s="27"/>
      <c r="S64" s="27"/>
      <c r="T64" s="28"/>
    </row>
    <row r="65" spans="1:20" ht="247.5" x14ac:dyDescent="0.2">
      <c r="A65" s="33">
        <v>60</v>
      </c>
      <c r="B65" s="27" t="s">
        <v>53</v>
      </c>
      <c r="C65" s="26" t="s">
        <v>484</v>
      </c>
      <c r="D65" s="27" t="s">
        <v>78</v>
      </c>
      <c r="E65" s="27" t="s">
        <v>70</v>
      </c>
      <c r="F65" s="52">
        <v>44652</v>
      </c>
      <c r="G65" s="52">
        <v>46387</v>
      </c>
      <c r="H65" s="52" t="s">
        <v>44</v>
      </c>
      <c r="I65" s="26" t="s">
        <v>485</v>
      </c>
      <c r="J65" s="26" t="s">
        <v>486</v>
      </c>
      <c r="K65" s="26" t="s">
        <v>487</v>
      </c>
      <c r="L65" s="26" t="s">
        <v>488</v>
      </c>
      <c r="M65" s="46">
        <v>1693</v>
      </c>
      <c r="N65" s="54">
        <v>1693</v>
      </c>
      <c r="O65" s="54"/>
      <c r="P65" s="27" t="s">
        <v>469</v>
      </c>
      <c r="Q65" s="27" t="s">
        <v>489</v>
      </c>
      <c r="R65" s="27"/>
      <c r="S65" s="27"/>
      <c r="T65" s="28"/>
    </row>
    <row r="66" spans="1:20" ht="213.75" x14ac:dyDescent="0.2">
      <c r="A66" s="33">
        <v>61</v>
      </c>
      <c r="B66" s="28" t="s">
        <v>53</v>
      </c>
      <c r="C66" s="26" t="s">
        <v>490</v>
      </c>
      <c r="D66" s="27" t="s">
        <v>78</v>
      </c>
      <c r="E66" s="27" t="s">
        <v>70</v>
      </c>
      <c r="F66" s="50">
        <v>44743</v>
      </c>
      <c r="G66" s="50">
        <v>44926</v>
      </c>
      <c r="H66" s="50" t="s">
        <v>75</v>
      </c>
      <c r="I66" s="27" t="s">
        <v>491</v>
      </c>
      <c r="J66" s="27" t="s">
        <v>492</v>
      </c>
      <c r="K66" s="27" t="s">
        <v>493</v>
      </c>
      <c r="L66" s="27" t="s">
        <v>829</v>
      </c>
      <c r="M66" s="46">
        <v>50</v>
      </c>
      <c r="N66" s="51">
        <v>50</v>
      </c>
      <c r="O66" s="51"/>
      <c r="P66" s="27" t="s">
        <v>494</v>
      </c>
      <c r="Q66" s="28"/>
      <c r="R66" s="28"/>
      <c r="S66" s="28"/>
      <c r="T66" s="28"/>
    </row>
    <row r="67" spans="1:20" ht="146.25" x14ac:dyDescent="0.2">
      <c r="A67" s="33">
        <v>62</v>
      </c>
      <c r="B67" s="28" t="s">
        <v>53</v>
      </c>
      <c r="C67" s="26" t="s">
        <v>495</v>
      </c>
      <c r="D67" s="27" t="s">
        <v>76</v>
      </c>
      <c r="E67" s="27" t="s">
        <v>70</v>
      </c>
      <c r="F67" s="50">
        <v>44805</v>
      </c>
      <c r="G67" s="50">
        <v>45474</v>
      </c>
      <c r="H67" s="50" t="s">
        <v>44</v>
      </c>
      <c r="I67" s="27" t="s">
        <v>496</v>
      </c>
      <c r="J67" s="27" t="s">
        <v>497</v>
      </c>
      <c r="K67" s="27" t="s">
        <v>498</v>
      </c>
      <c r="L67" s="27" t="s">
        <v>499</v>
      </c>
      <c r="M67" s="46">
        <v>6628.24</v>
      </c>
      <c r="N67" s="46">
        <v>6628.24</v>
      </c>
      <c r="O67" s="51"/>
      <c r="P67" s="27" t="s">
        <v>469</v>
      </c>
      <c r="Q67" s="27" t="s">
        <v>434</v>
      </c>
      <c r="R67" s="28"/>
      <c r="S67" s="28"/>
      <c r="T67" s="28"/>
    </row>
    <row r="68" spans="1:20" ht="270" x14ac:dyDescent="0.2">
      <c r="A68" s="33">
        <v>63</v>
      </c>
      <c r="B68" s="28" t="s">
        <v>53</v>
      </c>
      <c r="C68" s="26" t="s">
        <v>500</v>
      </c>
      <c r="D68" s="27" t="s">
        <v>80</v>
      </c>
      <c r="E68" s="27" t="s">
        <v>70</v>
      </c>
      <c r="F68" s="50">
        <v>44652</v>
      </c>
      <c r="G68" s="50">
        <v>45291</v>
      </c>
      <c r="H68" s="50" t="s">
        <v>44</v>
      </c>
      <c r="I68" s="27" t="s">
        <v>501</v>
      </c>
      <c r="J68" s="27" t="s">
        <v>502</v>
      </c>
      <c r="K68" s="27" t="s">
        <v>503</v>
      </c>
      <c r="L68" s="27" t="s">
        <v>504</v>
      </c>
      <c r="M68" s="46">
        <v>3065.84</v>
      </c>
      <c r="N68" s="51">
        <v>3065.84</v>
      </c>
      <c r="O68" s="51"/>
      <c r="P68" s="26" t="s">
        <v>505</v>
      </c>
      <c r="Q68" s="26" t="s">
        <v>500</v>
      </c>
      <c r="R68" s="28"/>
      <c r="S68" s="28"/>
      <c r="T68" s="28"/>
    </row>
    <row r="69" spans="1:20" ht="292.5" x14ac:dyDescent="0.2">
      <c r="A69" s="33">
        <v>64</v>
      </c>
      <c r="B69" s="28" t="s">
        <v>53</v>
      </c>
      <c r="C69" s="26" t="s">
        <v>506</v>
      </c>
      <c r="D69" s="27" t="s">
        <v>76</v>
      </c>
      <c r="E69" s="27" t="s">
        <v>70</v>
      </c>
      <c r="F69" s="50">
        <v>44774</v>
      </c>
      <c r="G69" s="50">
        <v>44864</v>
      </c>
      <c r="H69" s="50" t="s">
        <v>75</v>
      </c>
      <c r="I69" s="27" t="s">
        <v>507</v>
      </c>
      <c r="J69" s="27" t="s">
        <v>508</v>
      </c>
      <c r="K69" s="27" t="s">
        <v>509</v>
      </c>
      <c r="L69" s="27" t="s">
        <v>510</v>
      </c>
      <c r="M69" s="46">
        <v>7122.0410000000002</v>
      </c>
      <c r="N69" s="51">
        <v>7122.0410000000002</v>
      </c>
      <c r="O69" s="51">
        <v>831.4</v>
      </c>
      <c r="P69" s="27" t="s">
        <v>511</v>
      </c>
      <c r="Q69" s="27" t="s">
        <v>512</v>
      </c>
      <c r="R69" s="28"/>
      <c r="S69" s="28"/>
      <c r="T69" s="28"/>
    </row>
    <row r="70" spans="1:20" ht="409.5" x14ac:dyDescent="0.2">
      <c r="A70" s="33">
        <v>65</v>
      </c>
      <c r="B70" s="28" t="s">
        <v>53</v>
      </c>
      <c r="C70" s="26" t="s">
        <v>513</v>
      </c>
      <c r="D70" s="27" t="s">
        <v>90</v>
      </c>
      <c r="E70" s="27" t="s">
        <v>70</v>
      </c>
      <c r="F70" s="50">
        <v>44713</v>
      </c>
      <c r="G70" s="50">
        <v>45838</v>
      </c>
      <c r="H70" s="50" t="s">
        <v>44</v>
      </c>
      <c r="I70" s="27" t="s">
        <v>514</v>
      </c>
      <c r="J70" s="27" t="s">
        <v>515</v>
      </c>
      <c r="K70" s="27" t="s">
        <v>516</v>
      </c>
      <c r="L70" s="27" t="s">
        <v>830</v>
      </c>
      <c r="M70" s="46">
        <v>2650</v>
      </c>
      <c r="N70" s="51">
        <v>2650</v>
      </c>
      <c r="O70" s="51"/>
      <c r="P70" s="27" t="s">
        <v>517</v>
      </c>
      <c r="Q70" s="27" t="s">
        <v>518</v>
      </c>
      <c r="R70" s="28"/>
      <c r="S70" s="28"/>
      <c r="T70" s="28"/>
    </row>
    <row r="71" spans="1:20" ht="101.25" x14ac:dyDescent="0.2">
      <c r="A71" s="33">
        <v>66</v>
      </c>
      <c r="B71" s="28" t="s">
        <v>53</v>
      </c>
      <c r="C71" s="26" t="s">
        <v>519</v>
      </c>
      <c r="D71" s="27" t="s">
        <v>78</v>
      </c>
      <c r="E71" s="27" t="s">
        <v>70</v>
      </c>
      <c r="F71" s="50">
        <v>44774</v>
      </c>
      <c r="G71" s="50">
        <v>44926</v>
      </c>
      <c r="H71" s="50" t="s">
        <v>75</v>
      </c>
      <c r="I71" s="27" t="s">
        <v>520</v>
      </c>
      <c r="J71" s="27" t="s">
        <v>521</v>
      </c>
      <c r="K71" s="27" t="s">
        <v>522</v>
      </c>
      <c r="L71" s="27" t="s">
        <v>523</v>
      </c>
      <c r="M71" s="46">
        <v>880</v>
      </c>
      <c r="N71" s="51">
        <v>880</v>
      </c>
      <c r="O71" s="51"/>
      <c r="P71" s="27" t="s">
        <v>524</v>
      </c>
      <c r="Q71" s="27" t="s">
        <v>525</v>
      </c>
      <c r="R71" s="28"/>
      <c r="S71" s="28"/>
      <c r="T71" s="28"/>
    </row>
    <row r="72" spans="1:20" ht="225" x14ac:dyDescent="0.2">
      <c r="A72" s="33">
        <v>67</v>
      </c>
      <c r="B72" s="28" t="s">
        <v>53</v>
      </c>
      <c r="C72" s="26" t="s">
        <v>526</v>
      </c>
      <c r="D72" s="27" t="s">
        <v>76</v>
      </c>
      <c r="E72" s="27" t="s">
        <v>70</v>
      </c>
      <c r="F72" s="50">
        <v>44732</v>
      </c>
      <c r="G72" s="50">
        <v>45107</v>
      </c>
      <c r="H72" s="50" t="s">
        <v>44</v>
      </c>
      <c r="I72" s="27" t="s">
        <v>527</v>
      </c>
      <c r="J72" s="27" t="s">
        <v>528</v>
      </c>
      <c r="K72" s="27" t="s">
        <v>855</v>
      </c>
      <c r="L72" s="27" t="s">
        <v>856</v>
      </c>
      <c r="M72" s="46">
        <v>1168</v>
      </c>
      <c r="N72" s="51">
        <v>1168</v>
      </c>
      <c r="O72" s="51"/>
      <c r="P72" s="26" t="s">
        <v>529</v>
      </c>
      <c r="Q72" s="26" t="s">
        <v>530</v>
      </c>
      <c r="R72" s="28"/>
      <c r="S72" s="28"/>
      <c r="T72" s="28"/>
    </row>
    <row r="73" spans="1:20" ht="157.5" x14ac:dyDescent="0.2">
      <c r="A73" s="33">
        <v>68</v>
      </c>
      <c r="B73" s="28" t="s">
        <v>53</v>
      </c>
      <c r="C73" s="26" t="s">
        <v>531</v>
      </c>
      <c r="D73" s="27" t="s">
        <v>89</v>
      </c>
      <c r="E73" s="27" t="s">
        <v>70</v>
      </c>
      <c r="F73" s="50">
        <v>44835</v>
      </c>
      <c r="G73" s="50">
        <v>45107</v>
      </c>
      <c r="H73" s="50" t="s">
        <v>44</v>
      </c>
      <c r="I73" s="27" t="s">
        <v>532</v>
      </c>
      <c r="J73" s="27" t="s">
        <v>533</v>
      </c>
      <c r="K73" s="27" t="s">
        <v>534</v>
      </c>
      <c r="L73" s="27" t="s">
        <v>535</v>
      </c>
      <c r="M73" s="46">
        <f t="shared" ref="M73:M74" si="4">SUM(N73:O73)</f>
        <v>540</v>
      </c>
      <c r="N73" s="51">
        <v>540</v>
      </c>
      <c r="O73" s="51"/>
      <c r="P73" s="27" t="s">
        <v>536</v>
      </c>
      <c r="Q73" s="28"/>
      <c r="R73" s="28"/>
      <c r="S73" s="28"/>
      <c r="T73" s="28"/>
    </row>
    <row r="74" spans="1:20" ht="112.5" x14ac:dyDescent="0.2">
      <c r="A74" s="33">
        <v>69</v>
      </c>
      <c r="B74" s="28" t="s">
        <v>53</v>
      </c>
      <c r="C74" s="26" t="s">
        <v>537</v>
      </c>
      <c r="D74" s="27" t="s">
        <v>76</v>
      </c>
      <c r="E74" s="27" t="s">
        <v>70</v>
      </c>
      <c r="F74" s="50">
        <v>44859</v>
      </c>
      <c r="G74" s="50">
        <v>45139</v>
      </c>
      <c r="H74" s="50" t="s">
        <v>44</v>
      </c>
      <c r="I74" s="27" t="s">
        <v>538</v>
      </c>
      <c r="J74" s="27" t="s">
        <v>539</v>
      </c>
      <c r="K74" s="27" t="s">
        <v>540</v>
      </c>
      <c r="L74" s="27" t="s">
        <v>541</v>
      </c>
      <c r="M74" s="46">
        <f t="shared" si="4"/>
        <v>0</v>
      </c>
      <c r="N74" s="51"/>
      <c r="O74" s="51"/>
      <c r="P74" s="27" t="s">
        <v>542</v>
      </c>
      <c r="Q74" s="27" t="s">
        <v>543</v>
      </c>
      <c r="R74" s="27" t="s">
        <v>544</v>
      </c>
      <c r="S74" s="28"/>
      <c r="T74" s="28"/>
    </row>
    <row r="75" spans="1:20" ht="213.75" x14ac:dyDescent="0.2">
      <c r="A75" s="33">
        <v>70</v>
      </c>
      <c r="B75" s="28" t="s">
        <v>545</v>
      </c>
      <c r="C75" s="26" t="s">
        <v>546</v>
      </c>
      <c r="D75" s="27" t="s">
        <v>85</v>
      </c>
      <c r="E75" s="27" t="s">
        <v>70</v>
      </c>
      <c r="F75" s="50">
        <v>44378</v>
      </c>
      <c r="G75" s="50">
        <v>45960</v>
      </c>
      <c r="H75" s="50" t="s">
        <v>44</v>
      </c>
      <c r="I75" s="27" t="s">
        <v>547</v>
      </c>
      <c r="J75" s="27" t="s">
        <v>548</v>
      </c>
      <c r="K75" s="27" t="s">
        <v>549</v>
      </c>
      <c r="L75" s="27" t="s">
        <v>550</v>
      </c>
      <c r="M75" s="46">
        <v>1650</v>
      </c>
      <c r="N75" s="51"/>
      <c r="O75" s="51">
        <v>650</v>
      </c>
      <c r="P75" s="27" t="s">
        <v>551</v>
      </c>
      <c r="Q75" s="27" t="s">
        <v>552</v>
      </c>
      <c r="R75" s="27" t="s">
        <v>553</v>
      </c>
      <c r="S75" s="28"/>
      <c r="T75" s="28"/>
    </row>
    <row r="76" spans="1:20" ht="157.5" x14ac:dyDescent="0.2">
      <c r="A76" s="33">
        <v>71</v>
      </c>
      <c r="B76" s="28" t="s">
        <v>545</v>
      </c>
      <c r="C76" s="26" t="s">
        <v>554</v>
      </c>
      <c r="D76" s="27" t="s">
        <v>85</v>
      </c>
      <c r="E76" s="27" t="s">
        <v>70</v>
      </c>
      <c r="F76" s="50">
        <v>44682</v>
      </c>
      <c r="G76" s="50">
        <v>44926</v>
      </c>
      <c r="H76" s="50" t="s">
        <v>75</v>
      </c>
      <c r="I76" s="27" t="s">
        <v>555</v>
      </c>
      <c r="J76" s="27" t="s">
        <v>556</v>
      </c>
      <c r="K76" s="27" t="s">
        <v>557</v>
      </c>
      <c r="L76" s="27" t="s">
        <v>558</v>
      </c>
      <c r="M76" s="46">
        <v>745</v>
      </c>
      <c r="N76" s="51"/>
      <c r="O76" s="51">
        <v>745</v>
      </c>
      <c r="P76" s="27" t="s">
        <v>559</v>
      </c>
      <c r="Q76" s="27" t="s">
        <v>560</v>
      </c>
      <c r="R76" s="27" t="s">
        <v>553</v>
      </c>
      <c r="S76" s="28"/>
      <c r="T76" s="28"/>
    </row>
    <row r="77" spans="1:20" ht="78.75" x14ac:dyDescent="0.2">
      <c r="A77" s="33">
        <v>72</v>
      </c>
      <c r="B77" s="28" t="s">
        <v>545</v>
      </c>
      <c r="C77" s="26" t="s">
        <v>561</v>
      </c>
      <c r="D77" s="27" t="s">
        <v>85</v>
      </c>
      <c r="E77" s="27" t="s">
        <v>70</v>
      </c>
      <c r="F77" s="50">
        <v>44713</v>
      </c>
      <c r="G77" s="50">
        <v>45352</v>
      </c>
      <c r="H77" s="50" t="s">
        <v>44</v>
      </c>
      <c r="I77" s="73" t="s">
        <v>562</v>
      </c>
      <c r="J77" s="65" t="s">
        <v>563</v>
      </c>
      <c r="K77" s="27" t="s">
        <v>564</v>
      </c>
      <c r="L77" s="27" t="s">
        <v>565</v>
      </c>
      <c r="M77" s="46">
        <v>60</v>
      </c>
      <c r="N77" s="51"/>
      <c r="O77" s="51">
        <v>60</v>
      </c>
      <c r="P77" s="27" t="s">
        <v>566</v>
      </c>
      <c r="Q77" s="27" t="s">
        <v>567</v>
      </c>
      <c r="R77" s="27" t="s">
        <v>568</v>
      </c>
      <c r="S77" s="28"/>
      <c r="T77" s="28"/>
    </row>
    <row r="78" spans="1:20" ht="168.75" x14ac:dyDescent="0.2">
      <c r="A78" s="33">
        <v>73</v>
      </c>
      <c r="B78" s="28" t="s">
        <v>545</v>
      </c>
      <c r="C78" s="26" t="s">
        <v>569</v>
      </c>
      <c r="D78" s="27" t="s">
        <v>82</v>
      </c>
      <c r="E78" s="27" t="s">
        <v>70</v>
      </c>
      <c r="F78" s="50">
        <v>44652</v>
      </c>
      <c r="G78" s="50">
        <v>44926</v>
      </c>
      <c r="H78" s="74" t="s">
        <v>75</v>
      </c>
      <c r="I78" s="75" t="s">
        <v>570</v>
      </c>
      <c r="J78" s="76" t="s">
        <v>571</v>
      </c>
      <c r="K78" s="77" t="s">
        <v>572</v>
      </c>
      <c r="L78" s="27" t="s">
        <v>573</v>
      </c>
      <c r="M78" s="46">
        <v>557.77</v>
      </c>
      <c r="N78" s="51"/>
      <c r="O78" s="51">
        <v>557.77</v>
      </c>
      <c r="P78" s="27" t="s">
        <v>574</v>
      </c>
      <c r="Q78" s="27" t="s">
        <v>575</v>
      </c>
      <c r="R78" s="27" t="s">
        <v>576</v>
      </c>
      <c r="S78" s="28"/>
      <c r="T78" s="28"/>
    </row>
    <row r="79" spans="1:20" ht="409.5" x14ac:dyDescent="0.2">
      <c r="A79" s="33">
        <v>74</v>
      </c>
      <c r="B79" s="26" t="s">
        <v>65</v>
      </c>
      <c r="C79" s="26" t="s">
        <v>577</v>
      </c>
      <c r="D79" s="26" t="s">
        <v>77</v>
      </c>
      <c r="E79" s="26" t="s">
        <v>70</v>
      </c>
      <c r="F79" s="45">
        <v>44743</v>
      </c>
      <c r="G79" s="45">
        <v>45474</v>
      </c>
      <c r="H79" s="45" t="s">
        <v>44</v>
      </c>
      <c r="I79" s="78" t="s">
        <v>578</v>
      </c>
      <c r="J79" s="78" t="s">
        <v>579</v>
      </c>
      <c r="K79" s="26" t="s">
        <v>580</v>
      </c>
      <c r="L79" s="26" t="s">
        <v>788</v>
      </c>
      <c r="M79" s="46">
        <f t="shared" ref="M79" si="5">SUM(N79:O79)</f>
        <v>4856.576</v>
      </c>
      <c r="N79" s="46">
        <v>4856.576</v>
      </c>
      <c r="O79" s="46"/>
      <c r="P79" s="26" t="s">
        <v>785</v>
      </c>
      <c r="Q79" s="26" t="s">
        <v>786</v>
      </c>
      <c r="R79" s="26" t="s">
        <v>787</v>
      </c>
      <c r="S79" s="26" t="s">
        <v>875</v>
      </c>
      <c r="T79" s="26"/>
    </row>
    <row r="80" spans="1:20" ht="337.5" x14ac:dyDescent="0.2">
      <c r="A80" s="33">
        <v>75</v>
      </c>
      <c r="B80" s="26" t="s">
        <v>65</v>
      </c>
      <c r="C80" s="26" t="s">
        <v>581</v>
      </c>
      <c r="D80" s="26" t="s">
        <v>77</v>
      </c>
      <c r="E80" s="26" t="s">
        <v>70</v>
      </c>
      <c r="F80" s="45">
        <v>44571</v>
      </c>
      <c r="G80" s="45">
        <v>45016</v>
      </c>
      <c r="H80" s="45" t="s">
        <v>44</v>
      </c>
      <c r="I80" s="26" t="s">
        <v>582</v>
      </c>
      <c r="J80" s="26" t="s">
        <v>583</v>
      </c>
      <c r="K80" s="26" t="s">
        <v>584</v>
      </c>
      <c r="L80" s="26" t="s">
        <v>851</v>
      </c>
      <c r="M80" s="46">
        <v>1265</v>
      </c>
      <c r="N80" s="46">
        <v>1265</v>
      </c>
      <c r="O80" s="46"/>
      <c r="P80" s="26" t="s">
        <v>813</v>
      </c>
      <c r="Q80" s="26"/>
      <c r="R80" s="26"/>
      <c r="S80" s="26" t="s">
        <v>875</v>
      </c>
      <c r="T80" s="26"/>
    </row>
    <row r="81" spans="1:20" ht="409.5" x14ac:dyDescent="0.2">
      <c r="A81" s="33">
        <v>76</v>
      </c>
      <c r="B81" s="26" t="s">
        <v>65</v>
      </c>
      <c r="C81" s="26" t="s">
        <v>585</v>
      </c>
      <c r="D81" s="26" t="s">
        <v>77</v>
      </c>
      <c r="E81" s="26" t="s">
        <v>70</v>
      </c>
      <c r="F81" s="45">
        <v>44578</v>
      </c>
      <c r="G81" s="45">
        <v>45289</v>
      </c>
      <c r="H81" s="45" t="s">
        <v>44</v>
      </c>
      <c r="I81" s="26" t="s">
        <v>586</v>
      </c>
      <c r="J81" s="26" t="s">
        <v>587</v>
      </c>
      <c r="K81" s="26" t="s">
        <v>588</v>
      </c>
      <c r="L81" s="26" t="s">
        <v>589</v>
      </c>
      <c r="M81" s="46">
        <v>8244.8649999999998</v>
      </c>
      <c r="N81" s="46">
        <v>8244.8644999999997</v>
      </c>
      <c r="O81" s="46"/>
      <c r="P81" s="26" t="s">
        <v>799</v>
      </c>
      <c r="Q81" s="26" t="s">
        <v>800</v>
      </c>
      <c r="R81" s="26" t="s">
        <v>801</v>
      </c>
      <c r="S81" s="26" t="s">
        <v>875</v>
      </c>
      <c r="T81" s="26"/>
    </row>
    <row r="82" spans="1:20" ht="409.5" x14ac:dyDescent="0.2">
      <c r="A82" s="33">
        <v>77</v>
      </c>
      <c r="B82" s="27" t="s">
        <v>65</v>
      </c>
      <c r="C82" s="27" t="s">
        <v>590</v>
      </c>
      <c r="D82" s="27" t="s">
        <v>80</v>
      </c>
      <c r="E82" s="27" t="s">
        <v>70</v>
      </c>
      <c r="F82" s="50">
        <v>44578</v>
      </c>
      <c r="G82" s="50">
        <v>45290</v>
      </c>
      <c r="H82" s="50" t="s">
        <v>44</v>
      </c>
      <c r="I82" s="27" t="s">
        <v>591</v>
      </c>
      <c r="J82" s="27" t="s">
        <v>592</v>
      </c>
      <c r="K82" s="27" t="s">
        <v>593</v>
      </c>
      <c r="L82" s="27" t="s">
        <v>594</v>
      </c>
      <c r="M82" s="54">
        <f t="shared" ref="M82" si="6">SUM(N82:O82)</f>
        <v>20166.794000000002</v>
      </c>
      <c r="N82" s="51">
        <v>20166.794000000002</v>
      </c>
      <c r="O82" s="51"/>
      <c r="P82" s="27" t="s">
        <v>793</v>
      </c>
      <c r="Q82" s="27" t="s">
        <v>794</v>
      </c>
      <c r="R82" s="27" t="s">
        <v>595</v>
      </c>
      <c r="S82" s="28" t="s">
        <v>875</v>
      </c>
      <c r="T82" s="28"/>
    </row>
    <row r="83" spans="1:20" ht="247.5" x14ac:dyDescent="0.2">
      <c r="A83" s="33">
        <v>78</v>
      </c>
      <c r="B83" s="26" t="s">
        <v>65</v>
      </c>
      <c r="C83" s="27" t="s">
        <v>596</v>
      </c>
      <c r="D83" s="27" t="s">
        <v>77</v>
      </c>
      <c r="E83" s="27" t="s">
        <v>70</v>
      </c>
      <c r="F83" s="50">
        <v>44526</v>
      </c>
      <c r="G83" s="50">
        <v>44926</v>
      </c>
      <c r="H83" s="50" t="s">
        <v>75</v>
      </c>
      <c r="I83" s="27" t="s">
        <v>597</v>
      </c>
      <c r="J83" s="27" t="s">
        <v>598</v>
      </c>
      <c r="K83" s="27" t="s">
        <v>599</v>
      </c>
      <c r="L83" s="27" t="s">
        <v>798</v>
      </c>
      <c r="M83" s="46">
        <v>18513.0615</v>
      </c>
      <c r="N83" s="46">
        <v>18513.0615</v>
      </c>
      <c r="O83" s="51"/>
      <c r="P83" s="27" t="s">
        <v>795</v>
      </c>
      <c r="Q83" s="27" t="s">
        <v>796</v>
      </c>
      <c r="R83" s="55" t="s">
        <v>797</v>
      </c>
      <c r="S83" s="28" t="s">
        <v>875</v>
      </c>
      <c r="T83" s="28"/>
    </row>
    <row r="84" spans="1:20" ht="303.75" x14ac:dyDescent="0.2">
      <c r="A84" s="33">
        <v>79</v>
      </c>
      <c r="B84" s="79" t="s">
        <v>65</v>
      </c>
      <c r="C84" s="26" t="s">
        <v>600</v>
      </c>
      <c r="D84" s="26" t="s">
        <v>77</v>
      </c>
      <c r="E84" s="26" t="s">
        <v>70</v>
      </c>
      <c r="F84" s="80">
        <v>44571</v>
      </c>
      <c r="G84" s="80">
        <v>45657</v>
      </c>
      <c r="H84" s="80" t="s">
        <v>44</v>
      </c>
      <c r="I84" s="26" t="s">
        <v>601</v>
      </c>
      <c r="J84" s="26" t="s">
        <v>602</v>
      </c>
      <c r="K84" s="26" t="s">
        <v>603</v>
      </c>
      <c r="L84" s="26" t="s">
        <v>604</v>
      </c>
      <c r="M84" s="46">
        <v>36636.669000000002</v>
      </c>
      <c r="N84" s="46">
        <v>36636.669000000002</v>
      </c>
      <c r="O84" s="81"/>
      <c r="P84" s="26" t="s">
        <v>806</v>
      </c>
      <c r="Q84" s="26" t="s">
        <v>807</v>
      </c>
      <c r="R84" s="26" t="s">
        <v>808</v>
      </c>
      <c r="S84" s="79" t="s">
        <v>875</v>
      </c>
      <c r="T84" s="79"/>
    </row>
    <row r="85" spans="1:20" ht="258.75" x14ac:dyDescent="0.2">
      <c r="A85" s="33">
        <v>80</v>
      </c>
      <c r="B85" s="28" t="s">
        <v>65</v>
      </c>
      <c r="C85" s="27" t="s">
        <v>605</v>
      </c>
      <c r="D85" s="27" t="s">
        <v>42</v>
      </c>
      <c r="E85" s="27" t="s">
        <v>70</v>
      </c>
      <c r="F85" s="50">
        <v>44562</v>
      </c>
      <c r="G85" s="50">
        <v>45657</v>
      </c>
      <c r="H85" s="50" t="s">
        <v>44</v>
      </c>
      <c r="I85" s="27" t="s">
        <v>606</v>
      </c>
      <c r="J85" s="27" t="s">
        <v>607</v>
      </c>
      <c r="K85" s="27" t="s">
        <v>608</v>
      </c>
      <c r="L85" s="27" t="s">
        <v>805</v>
      </c>
      <c r="M85" s="46">
        <v>11254</v>
      </c>
      <c r="N85" s="51">
        <v>11254</v>
      </c>
      <c r="O85" s="51"/>
      <c r="P85" s="27" t="s">
        <v>802</v>
      </c>
      <c r="Q85" s="55" t="s">
        <v>804</v>
      </c>
      <c r="R85" s="55" t="s">
        <v>803</v>
      </c>
      <c r="S85" s="28" t="s">
        <v>875</v>
      </c>
      <c r="T85" s="28"/>
    </row>
    <row r="86" spans="1:20" ht="292.5" x14ac:dyDescent="0.2">
      <c r="A86" s="33">
        <v>81</v>
      </c>
      <c r="B86" s="28" t="s">
        <v>55</v>
      </c>
      <c r="C86" s="27" t="s">
        <v>609</v>
      </c>
      <c r="D86" s="27" t="s">
        <v>80</v>
      </c>
      <c r="E86" s="27" t="s">
        <v>70</v>
      </c>
      <c r="F86" s="50">
        <v>44531</v>
      </c>
      <c r="G86" s="50">
        <v>46021</v>
      </c>
      <c r="H86" s="50" t="s">
        <v>44</v>
      </c>
      <c r="I86" s="27" t="s">
        <v>610</v>
      </c>
      <c r="J86" s="27" t="s">
        <v>611</v>
      </c>
      <c r="K86" s="27" t="s">
        <v>612</v>
      </c>
      <c r="L86" s="27" t="s">
        <v>831</v>
      </c>
      <c r="M86" s="46">
        <f t="shared" ref="M86:M108" si="7">SUM(N86:O86)</f>
        <v>44484.28527</v>
      </c>
      <c r="N86" s="54">
        <v>44484.28527</v>
      </c>
      <c r="O86" s="51"/>
      <c r="P86" s="82" t="s">
        <v>613</v>
      </c>
      <c r="Q86" s="82" t="s">
        <v>614</v>
      </c>
      <c r="R86" s="82" t="s">
        <v>615</v>
      </c>
      <c r="S86" s="28"/>
      <c r="T86" s="28"/>
    </row>
    <row r="87" spans="1:20" ht="146.25" x14ac:dyDescent="0.2">
      <c r="A87" s="33">
        <v>82</v>
      </c>
      <c r="B87" s="27" t="s">
        <v>55</v>
      </c>
      <c r="C87" s="27" t="s">
        <v>616</v>
      </c>
      <c r="D87" s="27" t="s">
        <v>77</v>
      </c>
      <c r="E87" s="27" t="s">
        <v>70</v>
      </c>
      <c r="F87" s="52">
        <v>44562</v>
      </c>
      <c r="G87" s="52">
        <v>45291</v>
      </c>
      <c r="H87" s="52" t="s">
        <v>44</v>
      </c>
      <c r="I87" s="27" t="s">
        <v>617</v>
      </c>
      <c r="J87" s="27" t="s">
        <v>618</v>
      </c>
      <c r="K87" s="27" t="s">
        <v>619</v>
      </c>
      <c r="L87" s="27" t="s">
        <v>620</v>
      </c>
      <c r="M87" s="46">
        <f t="shared" si="7"/>
        <v>1940</v>
      </c>
      <c r="N87" s="54">
        <v>1940</v>
      </c>
      <c r="O87" s="54"/>
      <c r="P87" s="27" t="s">
        <v>621</v>
      </c>
      <c r="Q87" s="27" t="s">
        <v>622</v>
      </c>
      <c r="R87" s="27" t="s">
        <v>623</v>
      </c>
      <c r="S87" s="27" t="s">
        <v>874</v>
      </c>
      <c r="T87" s="27"/>
    </row>
    <row r="88" spans="1:20" ht="409.5" x14ac:dyDescent="0.2">
      <c r="A88" s="33">
        <v>83</v>
      </c>
      <c r="B88" s="27" t="s">
        <v>55</v>
      </c>
      <c r="C88" s="27" t="s">
        <v>624</v>
      </c>
      <c r="D88" s="27" t="s">
        <v>76</v>
      </c>
      <c r="E88" s="27" t="s">
        <v>70</v>
      </c>
      <c r="F88" s="52">
        <v>44593</v>
      </c>
      <c r="G88" s="52">
        <v>45657</v>
      </c>
      <c r="H88" s="52" t="s">
        <v>44</v>
      </c>
      <c r="I88" s="27" t="s">
        <v>625</v>
      </c>
      <c r="J88" s="27" t="s">
        <v>626</v>
      </c>
      <c r="K88" s="27" t="s">
        <v>627</v>
      </c>
      <c r="L88" s="27" t="s">
        <v>815</v>
      </c>
      <c r="M88" s="46">
        <f t="shared" si="7"/>
        <v>10211.72818</v>
      </c>
      <c r="N88" s="54">
        <v>10211.72818</v>
      </c>
      <c r="O88" s="54"/>
      <c r="P88" s="83" t="s">
        <v>628</v>
      </c>
      <c r="Q88" s="83" t="s">
        <v>629</v>
      </c>
      <c r="R88" s="83" t="s">
        <v>630</v>
      </c>
      <c r="S88" s="27"/>
      <c r="T88" s="27"/>
    </row>
    <row r="89" spans="1:20" ht="393.75" customHeight="1" x14ac:dyDescent="0.2">
      <c r="A89" s="33">
        <v>84</v>
      </c>
      <c r="B89" s="27" t="s">
        <v>55</v>
      </c>
      <c r="C89" s="27" t="s">
        <v>631</v>
      </c>
      <c r="D89" s="27" t="s">
        <v>77</v>
      </c>
      <c r="E89" s="27" t="s">
        <v>70</v>
      </c>
      <c r="F89" s="52">
        <v>44621</v>
      </c>
      <c r="G89" s="52">
        <v>44985</v>
      </c>
      <c r="H89" s="52" t="s">
        <v>44</v>
      </c>
      <c r="I89" s="27" t="s">
        <v>632</v>
      </c>
      <c r="J89" s="27" t="s">
        <v>633</v>
      </c>
      <c r="K89" s="27" t="s">
        <v>634</v>
      </c>
      <c r="L89" s="27" t="s">
        <v>635</v>
      </c>
      <c r="M89" s="46">
        <f t="shared" si="7"/>
        <v>2880</v>
      </c>
      <c r="N89" s="54">
        <v>2880</v>
      </c>
      <c r="O89" s="54"/>
      <c r="P89" s="27" t="s">
        <v>812</v>
      </c>
      <c r="Q89" s="27" t="s">
        <v>637</v>
      </c>
      <c r="R89" s="27" t="s">
        <v>638</v>
      </c>
      <c r="S89" s="27" t="s">
        <v>868</v>
      </c>
      <c r="T89" s="27"/>
    </row>
    <row r="90" spans="1:20" ht="409.5" x14ac:dyDescent="0.2">
      <c r="A90" s="33">
        <v>85</v>
      </c>
      <c r="B90" s="27" t="s">
        <v>55</v>
      </c>
      <c r="C90" s="27" t="s">
        <v>639</v>
      </c>
      <c r="D90" s="27" t="s">
        <v>89</v>
      </c>
      <c r="E90" s="27" t="s">
        <v>70</v>
      </c>
      <c r="F90" s="52">
        <v>44713</v>
      </c>
      <c r="G90" s="52">
        <v>45077</v>
      </c>
      <c r="H90" s="52" t="s">
        <v>44</v>
      </c>
      <c r="I90" s="27" t="s">
        <v>640</v>
      </c>
      <c r="J90" s="27" t="s">
        <v>641</v>
      </c>
      <c r="K90" s="27" t="s">
        <v>642</v>
      </c>
      <c r="L90" s="27" t="s">
        <v>852</v>
      </c>
      <c r="M90" s="46">
        <f>SUM(N90+O90)</f>
        <v>8665.5439999999999</v>
      </c>
      <c r="N90" s="54">
        <v>3665.5439999999999</v>
      </c>
      <c r="O90" s="54">
        <v>5000</v>
      </c>
      <c r="P90" s="27" t="s">
        <v>636</v>
      </c>
      <c r="Q90" s="27" t="s">
        <v>643</v>
      </c>
      <c r="R90" s="27" t="s">
        <v>644</v>
      </c>
      <c r="S90" s="27"/>
      <c r="T90" s="27"/>
    </row>
    <row r="91" spans="1:20" ht="236.25" x14ac:dyDescent="0.2">
      <c r="A91" s="33">
        <v>86</v>
      </c>
      <c r="B91" s="27" t="s">
        <v>55</v>
      </c>
      <c r="C91" s="27" t="s">
        <v>645</v>
      </c>
      <c r="D91" s="27" t="s">
        <v>77</v>
      </c>
      <c r="E91" s="27" t="s">
        <v>70</v>
      </c>
      <c r="F91" s="52">
        <v>44713</v>
      </c>
      <c r="G91" s="52">
        <v>45443</v>
      </c>
      <c r="H91" s="52" t="s">
        <v>44</v>
      </c>
      <c r="I91" s="27" t="s">
        <v>646</v>
      </c>
      <c r="J91" s="27" t="s">
        <v>647</v>
      </c>
      <c r="K91" s="27" t="s">
        <v>648</v>
      </c>
      <c r="L91" s="27" t="s">
        <v>649</v>
      </c>
      <c r="M91" s="46">
        <f t="shared" si="7"/>
        <v>3597</v>
      </c>
      <c r="N91" s="54">
        <v>3597</v>
      </c>
      <c r="O91" s="54"/>
      <c r="P91" s="83" t="s">
        <v>832</v>
      </c>
      <c r="Q91" s="27" t="s">
        <v>833</v>
      </c>
      <c r="R91" s="27" t="s">
        <v>834</v>
      </c>
      <c r="S91" s="27" t="s">
        <v>871</v>
      </c>
      <c r="T91" s="27"/>
    </row>
    <row r="92" spans="1:20" ht="292.5" x14ac:dyDescent="0.2">
      <c r="A92" s="33">
        <v>87</v>
      </c>
      <c r="B92" s="27" t="s">
        <v>55</v>
      </c>
      <c r="C92" s="27" t="s">
        <v>650</v>
      </c>
      <c r="D92" s="27" t="s">
        <v>81</v>
      </c>
      <c r="E92" s="27" t="s">
        <v>70</v>
      </c>
      <c r="F92" s="52">
        <v>44652</v>
      </c>
      <c r="G92" s="52">
        <v>44926</v>
      </c>
      <c r="H92" s="52" t="s">
        <v>75</v>
      </c>
      <c r="I92" s="27" t="s">
        <v>651</v>
      </c>
      <c r="J92" s="27" t="s">
        <v>652</v>
      </c>
      <c r="K92" s="27" t="s">
        <v>653</v>
      </c>
      <c r="L92" s="27" t="s">
        <v>654</v>
      </c>
      <c r="M92" s="46">
        <f t="shared" si="7"/>
        <v>686.6</v>
      </c>
      <c r="N92" s="54">
        <v>686.6</v>
      </c>
      <c r="O92" s="54"/>
      <c r="P92" s="27" t="s">
        <v>655</v>
      </c>
      <c r="Q92" s="27" t="s">
        <v>656</v>
      </c>
      <c r="R92" s="27" t="s">
        <v>657</v>
      </c>
      <c r="S92" s="27"/>
      <c r="T92" s="27"/>
    </row>
    <row r="93" spans="1:20" ht="191.25" x14ac:dyDescent="0.2">
      <c r="A93" s="33">
        <v>88</v>
      </c>
      <c r="B93" s="27" t="s">
        <v>55</v>
      </c>
      <c r="C93" s="27" t="s">
        <v>658</v>
      </c>
      <c r="D93" s="27" t="s">
        <v>80</v>
      </c>
      <c r="E93" s="27" t="s">
        <v>70</v>
      </c>
      <c r="F93" s="52">
        <v>44713</v>
      </c>
      <c r="G93" s="52">
        <v>46022</v>
      </c>
      <c r="H93" s="52" t="s">
        <v>44</v>
      </c>
      <c r="I93" s="27" t="s">
        <v>659</v>
      </c>
      <c r="J93" s="27" t="s">
        <v>660</v>
      </c>
      <c r="K93" s="27" t="s">
        <v>661</v>
      </c>
      <c r="L93" s="27" t="s">
        <v>853</v>
      </c>
      <c r="M93" s="46">
        <f t="shared" si="7"/>
        <v>9631</v>
      </c>
      <c r="N93" s="54">
        <v>8631</v>
      </c>
      <c r="O93" s="54">
        <v>1000</v>
      </c>
      <c r="P93" s="27" t="s">
        <v>662</v>
      </c>
      <c r="Q93" s="27" t="s">
        <v>663</v>
      </c>
      <c r="R93" s="27" t="s">
        <v>664</v>
      </c>
      <c r="S93" s="27" t="s">
        <v>869</v>
      </c>
      <c r="T93" s="27"/>
    </row>
    <row r="94" spans="1:20" ht="270" x14ac:dyDescent="0.2">
      <c r="A94" s="33">
        <v>89</v>
      </c>
      <c r="B94" s="27" t="s">
        <v>55</v>
      </c>
      <c r="C94" s="27" t="s">
        <v>665</v>
      </c>
      <c r="D94" s="27" t="s">
        <v>80</v>
      </c>
      <c r="E94" s="27" t="s">
        <v>70</v>
      </c>
      <c r="F94" s="52">
        <v>44743</v>
      </c>
      <c r="G94" s="52" t="s">
        <v>666</v>
      </c>
      <c r="H94" s="52" t="s">
        <v>44</v>
      </c>
      <c r="I94" s="27" t="s">
        <v>667</v>
      </c>
      <c r="J94" s="27" t="s">
        <v>668</v>
      </c>
      <c r="K94" s="27" t="s">
        <v>669</v>
      </c>
      <c r="L94" s="27" t="s">
        <v>836</v>
      </c>
      <c r="M94" s="46">
        <f>SUM(N94+O94)</f>
        <v>321558.40999999997</v>
      </c>
      <c r="N94" s="54">
        <v>317939.40999999997</v>
      </c>
      <c r="O94" s="54">
        <v>3619</v>
      </c>
      <c r="P94" s="26" t="s">
        <v>670</v>
      </c>
      <c r="Q94" s="26" t="s">
        <v>671</v>
      </c>
      <c r="R94" s="26" t="s">
        <v>672</v>
      </c>
      <c r="S94" s="27"/>
      <c r="T94" s="27"/>
    </row>
    <row r="95" spans="1:20" ht="146.25" x14ac:dyDescent="0.2">
      <c r="A95" s="33">
        <v>90</v>
      </c>
      <c r="B95" s="27" t="s">
        <v>55</v>
      </c>
      <c r="C95" s="27" t="s">
        <v>673</v>
      </c>
      <c r="D95" s="27" t="s">
        <v>81</v>
      </c>
      <c r="E95" s="27" t="s">
        <v>70</v>
      </c>
      <c r="F95" s="52">
        <v>44713</v>
      </c>
      <c r="G95" s="52">
        <v>47848</v>
      </c>
      <c r="H95" s="52" t="s">
        <v>44</v>
      </c>
      <c r="I95" s="27" t="s">
        <v>674</v>
      </c>
      <c r="J95" s="27" t="s">
        <v>675</v>
      </c>
      <c r="K95" s="27" t="s">
        <v>676</v>
      </c>
      <c r="L95" s="27" t="s">
        <v>854</v>
      </c>
      <c r="M95" s="46">
        <f t="shared" si="7"/>
        <v>3070.7</v>
      </c>
      <c r="N95" s="54"/>
      <c r="O95" s="54">
        <v>3070.7</v>
      </c>
      <c r="P95" s="27" t="s">
        <v>677</v>
      </c>
      <c r="Q95" s="27" t="s">
        <v>678</v>
      </c>
      <c r="R95" s="27" t="s">
        <v>679</v>
      </c>
      <c r="S95" s="27"/>
      <c r="T95" s="27"/>
    </row>
    <row r="96" spans="1:20" ht="409.5" x14ac:dyDescent="0.2">
      <c r="A96" s="33">
        <v>91</v>
      </c>
      <c r="B96" s="27" t="s">
        <v>55</v>
      </c>
      <c r="C96" s="27" t="s">
        <v>680</v>
      </c>
      <c r="D96" s="27" t="s">
        <v>77</v>
      </c>
      <c r="E96" s="27" t="s">
        <v>70</v>
      </c>
      <c r="F96" s="52">
        <v>44743</v>
      </c>
      <c r="G96" s="52">
        <v>46022</v>
      </c>
      <c r="H96" s="52" t="s">
        <v>44</v>
      </c>
      <c r="I96" s="27" t="s">
        <v>681</v>
      </c>
      <c r="J96" s="27" t="s">
        <v>682</v>
      </c>
      <c r="K96" s="27" t="s">
        <v>683</v>
      </c>
      <c r="L96" s="27" t="s">
        <v>684</v>
      </c>
      <c r="M96" s="46">
        <f>SUM(N96+O96)</f>
        <v>10779.14</v>
      </c>
      <c r="N96" s="54">
        <v>4420</v>
      </c>
      <c r="O96" s="54">
        <v>6359.14</v>
      </c>
      <c r="P96" s="27" t="s">
        <v>837</v>
      </c>
      <c r="Q96" s="27" t="s">
        <v>685</v>
      </c>
      <c r="R96" s="27" t="s">
        <v>686</v>
      </c>
      <c r="S96" s="27"/>
      <c r="T96" s="27"/>
    </row>
    <row r="97" spans="1:20" ht="112.5" x14ac:dyDescent="0.2">
      <c r="A97" s="33">
        <v>92</v>
      </c>
      <c r="B97" s="27" t="s">
        <v>55</v>
      </c>
      <c r="C97" s="27" t="s">
        <v>687</v>
      </c>
      <c r="D97" s="27" t="s">
        <v>77</v>
      </c>
      <c r="E97" s="27" t="s">
        <v>70</v>
      </c>
      <c r="F97" s="52">
        <v>44777</v>
      </c>
      <c r="G97" s="52" t="s">
        <v>688</v>
      </c>
      <c r="H97" s="52" t="s">
        <v>44</v>
      </c>
      <c r="I97" s="84" t="s">
        <v>689</v>
      </c>
      <c r="J97" s="27" t="s">
        <v>690</v>
      </c>
      <c r="K97" s="27" t="s">
        <v>691</v>
      </c>
      <c r="L97" s="27" t="s">
        <v>692</v>
      </c>
      <c r="M97" s="46">
        <f t="shared" si="7"/>
        <v>1589.385</v>
      </c>
      <c r="N97" s="54">
        <v>1589.385</v>
      </c>
      <c r="O97" s="54"/>
      <c r="P97" s="27" t="s">
        <v>636</v>
      </c>
      <c r="Q97" s="27"/>
      <c r="R97" s="27"/>
      <c r="S97" s="27" t="s">
        <v>873</v>
      </c>
      <c r="T97" s="27"/>
    </row>
    <row r="98" spans="1:20" ht="236.25" x14ac:dyDescent="0.2">
      <c r="A98" s="33">
        <v>93</v>
      </c>
      <c r="B98" s="27" t="s">
        <v>55</v>
      </c>
      <c r="C98" s="27" t="s">
        <v>693</v>
      </c>
      <c r="D98" s="27" t="s">
        <v>77</v>
      </c>
      <c r="E98" s="27" t="s">
        <v>70</v>
      </c>
      <c r="F98" s="52">
        <v>44743</v>
      </c>
      <c r="G98" s="52">
        <v>44926</v>
      </c>
      <c r="H98" s="52" t="s">
        <v>75</v>
      </c>
      <c r="I98" s="27" t="s">
        <v>694</v>
      </c>
      <c r="J98" s="27" t="s">
        <v>695</v>
      </c>
      <c r="K98" s="27" t="s">
        <v>696</v>
      </c>
      <c r="L98" s="65" t="s">
        <v>697</v>
      </c>
      <c r="M98" s="46">
        <f t="shared" si="7"/>
        <v>7177</v>
      </c>
      <c r="N98" s="54">
        <v>7177</v>
      </c>
      <c r="O98" s="54"/>
      <c r="P98" s="27" t="s">
        <v>698</v>
      </c>
      <c r="Q98" s="27" t="s">
        <v>699</v>
      </c>
      <c r="R98" s="27" t="s">
        <v>700</v>
      </c>
      <c r="S98" s="27"/>
      <c r="T98" s="27"/>
    </row>
    <row r="99" spans="1:20" ht="281.25" x14ac:dyDescent="0.2">
      <c r="A99" s="33">
        <v>94</v>
      </c>
      <c r="B99" s="27" t="s">
        <v>55</v>
      </c>
      <c r="C99" s="27" t="s">
        <v>701</v>
      </c>
      <c r="D99" s="27" t="s">
        <v>77</v>
      </c>
      <c r="E99" s="27" t="s">
        <v>70</v>
      </c>
      <c r="F99" s="52">
        <v>44682</v>
      </c>
      <c r="G99" s="52">
        <v>45291</v>
      </c>
      <c r="H99" s="52" t="s">
        <v>44</v>
      </c>
      <c r="I99" s="27" t="s">
        <v>702</v>
      </c>
      <c r="J99" s="27" t="s">
        <v>703</v>
      </c>
      <c r="K99" s="27" t="s">
        <v>704</v>
      </c>
      <c r="L99" s="27" t="s">
        <v>705</v>
      </c>
      <c r="M99" s="46">
        <f t="shared" si="7"/>
        <v>2500</v>
      </c>
      <c r="N99" s="54">
        <v>1000</v>
      </c>
      <c r="O99" s="54">
        <v>1500</v>
      </c>
      <c r="P99" s="27" t="s">
        <v>636</v>
      </c>
      <c r="Q99" s="27"/>
      <c r="R99" s="27"/>
      <c r="S99" s="27"/>
      <c r="T99" s="27"/>
    </row>
    <row r="100" spans="1:20" ht="90" x14ac:dyDescent="0.2">
      <c r="A100" s="33">
        <v>95</v>
      </c>
      <c r="B100" s="27" t="s">
        <v>59</v>
      </c>
      <c r="C100" s="27" t="s">
        <v>706</v>
      </c>
      <c r="D100" s="27" t="s">
        <v>80</v>
      </c>
      <c r="E100" s="27" t="s">
        <v>70</v>
      </c>
      <c r="F100" s="52">
        <v>44562</v>
      </c>
      <c r="G100" s="52">
        <v>44926</v>
      </c>
      <c r="H100" s="52" t="s">
        <v>75</v>
      </c>
      <c r="I100" s="27" t="s">
        <v>707</v>
      </c>
      <c r="J100" s="27" t="s">
        <v>708</v>
      </c>
      <c r="K100" s="27" t="s">
        <v>709</v>
      </c>
      <c r="L100" s="27" t="s">
        <v>710</v>
      </c>
      <c r="M100" s="46">
        <f t="shared" si="7"/>
        <v>204469</v>
      </c>
      <c r="N100" s="54"/>
      <c r="O100" s="54">
        <v>204469</v>
      </c>
      <c r="P100" s="27" t="s">
        <v>711</v>
      </c>
      <c r="Q100" s="27" t="s">
        <v>712</v>
      </c>
      <c r="R100" s="27"/>
      <c r="S100" s="27"/>
      <c r="T100" s="27"/>
    </row>
    <row r="101" spans="1:20" ht="236.25" x14ac:dyDescent="0.2">
      <c r="A101" s="33">
        <v>96</v>
      </c>
      <c r="B101" s="27" t="s">
        <v>59</v>
      </c>
      <c r="C101" s="27" t="s">
        <v>713</v>
      </c>
      <c r="D101" s="27" t="s">
        <v>80</v>
      </c>
      <c r="E101" s="27" t="s">
        <v>70</v>
      </c>
      <c r="F101" s="52">
        <v>44682</v>
      </c>
      <c r="G101" s="52">
        <v>44926</v>
      </c>
      <c r="H101" s="52" t="s">
        <v>75</v>
      </c>
      <c r="I101" s="27" t="s">
        <v>714</v>
      </c>
      <c r="J101" s="27" t="s">
        <v>715</v>
      </c>
      <c r="K101" s="27" t="s">
        <v>716</v>
      </c>
      <c r="L101" s="27" t="s">
        <v>717</v>
      </c>
      <c r="M101" s="46">
        <f t="shared" si="7"/>
        <v>199449</v>
      </c>
      <c r="N101" s="54"/>
      <c r="O101" s="54">
        <v>199449</v>
      </c>
      <c r="P101" s="27" t="s">
        <v>718</v>
      </c>
      <c r="Q101" s="27" t="s">
        <v>719</v>
      </c>
      <c r="R101" s="27" t="s">
        <v>720</v>
      </c>
      <c r="S101" s="27"/>
      <c r="T101" s="27"/>
    </row>
    <row r="102" spans="1:20" ht="135" x14ac:dyDescent="0.2">
      <c r="A102" s="33">
        <v>97</v>
      </c>
      <c r="B102" s="27" t="s">
        <v>58</v>
      </c>
      <c r="C102" s="27" t="s">
        <v>721</v>
      </c>
      <c r="D102" s="27" t="s">
        <v>81</v>
      </c>
      <c r="E102" s="27" t="s">
        <v>70</v>
      </c>
      <c r="F102" s="52">
        <v>44593</v>
      </c>
      <c r="G102" s="52">
        <v>44926</v>
      </c>
      <c r="H102" s="52" t="s">
        <v>75</v>
      </c>
      <c r="I102" s="27" t="s">
        <v>722</v>
      </c>
      <c r="J102" s="27" t="s">
        <v>723</v>
      </c>
      <c r="K102" s="27" t="s">
        <v>724</v>
      </c>
      <c r="L102" s="27" t="s">
        <v>725</v>
      </c>
      <c r="M102" s="46">
        <f t="shared" si="7"/>
        <v>162.5</v>
      </c>
      <c r="N102" s="54">
        <v>162.5</v>
      </c>
      <c r="O102" s="54"/>
      <c r="P102" s="68" t="s">
        <v>726</v>
      </c>
      <c r="Q102" s="27"/>
      <c r="R102" s="27"/>
      <c r="S102" s="27"/>
      <c r="T102" s="27"/>
    </row>
    <row r="103" spans="1:20" ht="123.75" x14ac:dyDescent="0.2">
      <c r="A103" s="33">
        <v>98</v>
      </c>
      <c r="B103" s="27" t="s">
        <v>58</v>
      </c>
      <c r="C103" s="27" t="s">
        <v>727</v>
      </c>
      <c r="D103" s="27" t="s">
        <v>81</v>
      </c>
      <c r="E103" s="27" t="s">
        <v>70</v>
      </c>
      <c r="F103" s="52">
        <v>44593</v>
      </c>
      <c r="G103" s="52">
        <v>44926</v>
      </c>
      <c r="H103" s="52" t="s">
        <v>75</v>
      </c>
      <c r="I103" s="27" t="s">
        <v>728</v>
      </c>
      <c r="J103" s="27" t="s">
        <v>729</v>
      </c>
      <c r="K103" s="27" t="s">
        <v>730</v>
      </c>
      <c r="L103" s="27" t="s">
        <v>843</v>
      </c>
      <c r="M103" s="46">
        <f t="shared" si="7"/>
        <v>323</v>
      </c>
      <c r="N103" s="54">
        <v>323</v>
      </c>
      <c r="O103" s="54"/>
      <c r="P103" s="27" t="s">
        <v>731</v>
      </c>
      <c r="Q103" s="27"/>
      <c r="R103" s="27"/>
      <c r="S103" s="27"/>
      <c r="T103" s="27"/>
    </row>
    <row r="104" spans="1:20" ht="112.5" x14ac:dyDescent="0.2">
      <c r="A104" s="33">
        <v>99</v>
      </c>
      <c r="B104" s="27" t="s">
        <v>58</v>
      </c>
      <c r="C104" s="27" t="s">
        <v>732</v>
      </c>
      <c r="D104" s="27" t="s">
        <v>81</v>
      </c>
      <c r="E104" s="27" t="s">
        <v>70</v>
      </c>
      <c r="F104" s="52">
        <v>44621</v>
      </c>
      <c r="G104" s="52">
        <v>44926</v>
      </c>
      <c r="H104" s="52" t="s">
        <v>75</v>
      </c>
      <c r="I104" s="27" t="s">
        <v>733</v>
      </c>
      <c r="J104" s="27" t="s">
        <v>734</v>
      </c>
      <c r="K104" s="27" t="s">
        <v>735</v>
      </c>
      <c r="L104" s="27" t="s">
        <v>838</v>
      </c>
      <c r="M104" s="46">
        <f t="shared" si="7"/>
        <v>30</v>
      </c>
      <c r="N104" s="54"/>
      <c r="O104" s="54">
        <v>30</v>
      </c>
      <c r="P104" s="27" t="s">
        <v>736</v>
      </c>
      <c r="Q104" s="27"/>
      <c r="R104" s="27"/>
      <c r="S104" s="27"/>
      <c r="T104" s="27"/>
    </row>
    <row r="105" spans="1:20" ht="213.75" x14ac:dyDescent="0.2">
      <c r="A105" s="33">
        <v>100</v>
      </c>
      <c r="B105" s="27" t="s">
        <v>58</v>
      </c>
      <c r="C105" s="27" t="s">
        <v>737</v>
      </c>
      <c r="D105" s="27" t="s">
        <v>81</v>
      </c>
      <c r="E105" s="27" t="s">
        <v>70</v>
      </c>
      <c r="F105" s="52">
        <v>44743</v>
      </c>
      <c r="G105" s="52">
        <v>44926</v>
      </c>
      <c r="H105" s="52" t="s">
        <v>75</v>
      </c>
      <c r="I105" s="27" t="s">
        <v>491</v>
      </c>
      <c r="J105" s="27" t="s">
        <v>492</v>
      </c>
      <c r="K105" s="27" t="s">
        <v>738</v>
      </c>
      <c r="L105" s="27" t="s">
        <v>839</v>
      </c>
      <c r="M105" s="46">
        <f t="shared" si="7"/>
        <v>50</v>
      </c>
      <c r="N105" s="54">
        <v>50</v>
      </c>
      <c r="O105" s="54"/>
      <c r="P105" s="27" t="s">
        <v>739</v>
      </c>
      <c r="Q105" s="27"/>
      <c r="R105" s="27"/>
      <c r="S105" s="27"/>
      <c r="T105" s="27"/>
    </row>
    <row r="106" spans="1:20" ht="168.75" x14ac:dyDescent="0.2">
      <c r="A106" s="33">
        <v>101</v>
      </c>
      <c r="B106" s="27" t="s">
        <v>58</v>
      </c>
      <c r="C106" s="27" t="s">
        <v>740</v>
      </c>
      <c r="D106" s="27" t="s">
        <v>81</v>
      </c>
      <c r="E106" s="27" t="s">
        <v>70</v>
      </c>
      <c r="F106" s="52">
        <v>44713</v>
      </c>
      <c r="G106" s="52">
        <v>45291</v>
      </c>
      <c r="H106" s="52" t="s">
        <v>44</v>
      </c>
      <c r="I106" s="27" t="s">
        <v>741</v>
      </c>
      <c r="J106" s="27" t="s">
        <v>742</v>
      </c>
      <c r="K106" s="27" t="s">
        <v>743</v>
      </c>
      <c r="L106" s="27" t="s">
        <v>840</v>
      </c>
      <c r="M106" s="46">
        <f t="shared" si="7"/>
        <v>3594.5</v>
      </c>
      <c r="N106" s="54">
        <v>3594.5</v>
      </c>
      <c r="O106" s="54"/>
      <c r="P106" s="27" t="s">
        <v>744</v>
      </c>
      <c r="Q106" s="27"/>
      <c r="R106" s="27"/>
      <c r="S106" s="27"/>
      <c r="T106" s="27"/>
    </row>
    <row r="107" spans="1:20" ht="78.75" x14ac:dyDescent="0.2">
      <c r="A107" s="33">
        <v>102</v>
      </c>
      <c r="B107" s="27" t="s">
        <v>57</v>
      </c>
      <c r="C107" s="27" t="s">
        <v>745</v>
      </c>
      <c r="D107" s="27" t="s">
        <v>87</v>
      </c>
      <c r="E107" s="27" t="s">
        <v>70</v>
      </c>
      <c r="F107" s="52">
        <v>44805</v>
      </c>
      <c r="G107" s="52" t="s">
        <v>746</v>
      </c>
      <c r="H107" s="52" t="s">
        <v>75</v>
      </c>
      <c r="I107" s="27" t="s">
        <v>747</v>
      </c>
      <c r="J107" s="27" t="s">
        <v>748</v>
      </c>
      <c r="K107" s="27" t="s">
        <v>749</v>
      </c>
      <c r="L107" s="27" t="s">
        <v>750</v>
      </c>
      <c r="M107" s="46">
        <f t="shared" si="7"/>
        <v>340.8</v>
      </c>
      <c r="N107" s="54">
        <v>340.8</v>
      </c>
      <c r="O107" s="54"/>
      <c r="P107" s="27" t="s">
        <v>751</v>
      </c>
      <c r="Q107" s="27" t="s">
        <v>752</v>
      </c>
      <c r="R107" s="27"/>
      <c r="S107" s="27"/>
      <c r="T107" s="27"/>
    </row>
    <row r="108" spans="1:20" ht="112.5" x14ac:dyDescent="0.2">
      <c r="A108" s="33">
        <v>103</v>
      </c>
      <c r="B108" s="27" t="s">
        <v>57</v>
      </c>
      <c r="C108" s="27" t="s">
        <v>753</v>
      </c>
      <c r="D108" s="27" t="s">
        <v>89</v>
      </c>
      <c r="E108" s="27" t="s">
        <v>70</v>
      </c>
      <c r="F108" s="52">
        <v>44805</v>
      </c>
      <c r="G108" s="52">
        <v>45321</v>
      </c>
      <c r="H108" s="52" t="s">
        <v>44</v>
      </c>
      <c r="I108" s="27" t="s">
        <v>754</v>
      </c>
      <c r="J108" s="27" t="s">
        <v>755</v>
      </c>
      <c r="K108" s="27" t="s">
        <v>756</v>
      </c>
      <c r="L108" s="27" t="s">
        <v>757</v>
      </c>
      <c r="M108" s="46">
        <f t="shared" si="7"/>
        <v>1200</v>
      </c>
      <c r="N108" s="54">
        <v>1200</v>
      </c>
      <c r="O108" s="54"/>
      <c r="P108" s="27" t="s">
        <v>758</v>
      </c>
      <c r="Q108" s="27"/>
      <c r="R108" s="27"/>
      <c r="S108" s="27"/>
      <c r="T108" s="27"/>
    </row>
    <row r="109" spans="1:20" ht="157.5" x14ac:dyDescent="0.2">
      <c r="A109" s="33">
        <v>104</v>
      </c>
      <c r="B109" s="27" t="s">
        <v>57</v>
      </c>
      <c r="C109" s="27" t="s">
        <v>759</v>
      </c>
      <c r="D109" s="27" t="s">
        <v>90</v>
      </c>
      <c r="E109" s="27" t="s">
        <v>70</v>
      </c>
      <c r="F109" s="52">
        <v>44774</v>
      </c>
      <c r="G109" s="52">
        <v>44985</v>
      </c>
      <c r="H109" s="52" t="s">
        <v>44</v>
      </c>
      <c r="I109" s="27" t="s">
        <v>760</v>
      </c>
      <c r="J109" s="27" t="s">
        <v>761</v>
      </c>
      <c r="K109" s="27" t="s">
        <v>762</v>
      </c>
      <c r="L109" s="27" t="s">
        <v>763</v>
      </c>
      <c r="M109" s="46">
        <f t="shared" ref="M109:M110" si="8">SUM(N109:O109)</f>
        <v>785.57500000000005</v>
      </c>
      <c r="N109" s="54">
        <v>785.57500000000005</v>
      </c>
      <c r="O109" s="54"/>
      <c r="P109" s="27" t="s">
        <v>764</v>
      </c>
      <c r="Q109" s="27" t="s">
        <v>765</v>
      </c>
      <c r="R109" s="27" t="s">
        <v>766</v>
      </c>
      <c r="S109" s="27"/>
      <c r="T109" s="27"/>
    </row>
    <row r="110" spans="1:20" ht="247.5" x14ac:dyDescent="0.2">
      <c r="A110" s="33">
        <v>105</v>
      </c>
      <c r="B110" s="27" t="s">
        <v>57</v>
      </c>
      <c r="C110" s="27" t="s">
        <v>767</v>
      </c>
      <c r="D110" s="27" t="s">
        <v>90</v>
      </c>
      <c r="E110" s="27" t="s">
        <v>70</v>
      </c>
      <c r="F110" s="52">
        <v>44228</v>
      </c>
      <c r="G110" s="52">
        <v>44679</v>
      </c>
      <c r="H110" s="52" t="s">
        <v>75</v>
      </c>
      <c r="I110" s="27" t="s">
        <v>768</v>
      </c>
      <c r="J110" s="27" t="s">
        <v>769</v>
      </c>
      <c r="K110" s="27" t="s">
        <v>770</v>
      </c>
      <c r="L110" s="27" t="s">
        <v>771</v>
      </c>
      <c r="M110" s="46">
        <f t="shared" si="8"/>
        <v>1308.76</v>
      </c>
      <c r="N110" s="54"/>
      <c r="O110" s="54">
        <v>1308.76</v>
      </c>
      <c r="P110" s="27" t="s">
        <v>772</v>
      </c>
      <c r="Q110" s="27" t="s">
        <v>773</v>
      </c>
      <c r="R110" s="27" t="s">
        <v>774</v>
      </c>
      <c r="S110" s="27"/>
      <c r="T110" s="27"/>
    </row>
    <row r="111" spans="1:20" ht="146.25" x14ac:dyDescent="0.2">
      <c r="A111" s="33">
        <v>106</v>
      </c>
      <c r="B111" s="27" t="s">
        <v>775</v>
      </c>
      <c r="C111" s="27" t="s">
        <v>776</v>
      </c>
      <c r="D111" s="27" t="s">
        <v>42</v>
      </c>
      <c r="E111" s="27" t="s">
        <v>70</v>
      </c>
      <c r="F111" s="52">
        <v>44805</v>
      </c>
      <c r="G111" s="52">
        <v>44895</v>
      </c>
      <c r="H111" s="52" t="s">
        <v>75</v>
      </c>
      <c r="I111" s="27" t="s">
        <v>777</v>
      </c>
      <c r="J111" s="27" t="s">
        <v>778</v>
      </c>
      <c r="K111" s="27" t="s">
        <v>779</v>
      </c>
      <c r="L111" s="27" t="s">
        <v>841</v>
      </c>
      <c r="M111" s="46">
        <f>SUM(N111+O111)</f>
        <v>1000</v>
      </c>
      <c r="N111" s="54">
        <v>1000</v>
      </c>
      <c r="O111" s="54"/>
      <c r="P111" s="27" t="s">
        <v>780</v>
      </c>
      <c r="Q111" s="27" t="s">
        <v>781</v>
      </c>
      <c r="R111" s="27" t="s">
        <v>781</v>
      </c>
      <c r="S111" s="27"/>
      <c r="T111" s="27"/>
    </row>
    <row r="112" spans="1:20" ht="112.5" x14ac:dyDescent="0.2">
      <c r="A112" s="33">
        <v>107</v>
      </c>
      <c r="B112" s="26" t="s">
        <v>55</v>
      </c>
      <c r="C112" s="26" t="s">
        <v>859</v>
      </c>
      <c r="D112" s="26" t="s">
        <v>77</v>
      </c>
      <c r="E112" s="26" t="s">
        <v>70</v>
      </c>
      <c r="F112" s="45">
        <v>44896</v>
      </c>
      <c r="G112" s="45">
        <v>45291</v>
      </c>
      <c r="H112" s="45" t="s">
        <v>44</v>
      </c>
      <c r="I112" s="26" t="s">
        <v>860</v>
      </c>
      <c r="J112" s="26" t="s">
        <v>861</v>
      </c>
      <c r="K112" s="26" t="s">
        <v>862</v>
      </c>
      <c r="L112" s="27" t="s">
        <v>863</v>
      </c>
      <c r="M112" s="46">
        <f>SUM(N112+O112)</f>
        <v>60</v>
      </c>
      <c r="N112" s="46">
        <v>60</v>
      </c>
      <c r="O112" s="46"/>
      <c r="P112" s="26" t="s">
        <v>864</v>
      </c>
      <c r="Q112" s="26" t="s">
        <v>865</v>
      </c>
      <c r="R112" s="26" t="s">
        <v>865</v>
      </c>
      <c r="S112" s="26"/>
      <c r="T112" s="26"/>
    </row>
    <row r="113" spans="1:20" x14ac:dyDescent="0.2">
      <c r="A113" s="33">
        <v>108</v>
      </c>
      <c r="B113" s="38"/>
      <c r="C113" s="38"/>
      <c r="D113" s="37"/>
      <c r="E113" s="37"/>
      <c r="F113" s="38"/>
      <c r="G113" s="38"/>
      <c r="H113" s="38"/>
      <c r="I113" s="38"/>
      <c r="J113" s="38"/>
      <c r="K113" s="38"/>
      <c r="L113" s="38" t="s">
        <v>782</v>
      </c>
      <c r="M113" s="40">
        <f>SUM(N113+O113)</f>
        <v>1373180.0838999997</v>
      </c>
      <c r="N113" s="40">
        <f>SUM(N7:N112)</f>
        <v>924193.49889999977</v>
      </c>
      <c r="O113" s="40">
        <f>SUM(O7:O111)</f>
        <v>448986.58500000002</v>
      </c>
      <c r="P113" s="38"/>
      <c r="Q113" s="38"/>
      <c r="R113" s="38"/>
      <c r="S113" s="38"/>
      <c r="T113" s="38"/>
    </row>
    <row r="114" spans="1:20" x14ac:dyDescent="0.2">
      <c r="A114" s="33">
        <v>109</v>
      </c>
      <c r="B114" s="41"/>
      <c r="C114" s="41"/>
      <c r="D114" s="39"/>
      <c r="E114" s="39"/>
      <c r="F114" s="41"/>
      <c r="G114" s="41"/>
      <c r="H114" s="41"/>
      <c r="I114" s="41"/>
      <c r="J114" s="41"/>
      <c r="K114" s="41"/>
      <c r="L114" s="41"/>
      <c r="M114" s="42">
        <f t="shared" ref="M114:M133" si="9">SUM(N114:O114)</f>
        <v>0</v>
      </c>
      <c r="N114" s="43"/>
      <c r="O114" s="43"/>
      <c r="P114" s="41"/>
      <c r="Q114" s="41"/>
      <c r="R114" s="41"/>
      <c r="S114" s="41"/>
      <c r="T114" s="41"/>
    </row>
    <row r="115" spans="1:20" x14ac:dyDescent="0.2">
      <c r="A115" s="33">
        <v>110</v>
      </c>
      <c r="B115" s="41"/>
      <c r="C115" s="41"/>
      <c r="D115" s="39"/>
      <c r="E115" s="39"/>
      <c r="F115" s="41"/>
      <c r="G115" s="41"/>
      <c r="H115" s="41"/>
      <c r="I115" s="41"/>
      <c r="J115" s="41"/>
      <c r="K115" s="41"/>
      <c r="L115" s="41"/>
      <c r="M115" s="42">
        <f t="shared" si="9"/>
        <v>0</v>
      </c>
      <c r="N115" s="43"/>
      <c r="O115" s="43"/>
      <c r="P115" s="41"/>
      <c r="Q115" s="41"/>
      <c r="R115" s="41"/>
      <c r="S115" s="41"/>
      <c r="T115" s="41"/>
    </row>
    <row r="116" spans="1:20" x14ac:dyDescent="0.2">
      <c r="A116" s="33">
        <v>111</v>
      </c>
      <c r="B116" s="41"/>
      <c r="C116" s="41"/>
      <c r="D116" s="39"/>
      <c r="E116" s="39"/>
      <c r="F116" s="41"/>
      <c r="G116" s="41"/>
      <c r="H116" s="41"/>
      <c r="I116" s="41"/>
      <c r="J116" s="41"/>
      <c r="K116" s="41"/>
      <c r="L116" s="41"/>
      <c r="M116" s="42">
        <f t="shared" si="9"/>
        <v>0</v>
      </c>
      <c r="N116" s="43"/>
      <c r="O116" s="43"/>
      <c r="P116" s="41"/>
      <c r="Q116" s="41"/>
      <c r="R116" s="41"/>
      <c r="S116" s="41"/>
      <c r="T116" s="41"/>
    </row>
    <row r="117" spans="1:20" x14ac:dyDescent="0.2">
      <c r="A117" s="33">
        <v>112</v>
      </c>
      <c r="B117" s="41"/>
      <c r="C117" s="41"/>
      <c r="D117" s="39"/>
      <c r="E117" s="39"/>
      <c r="F117" s="41"/>
      <c r="G117" s="41"/>
      <c r="H117" s="41"/>
      <c r="I117" s="41"/>
      <c r="J117" s="41"/>
      <c r="K117" s="41"/>
      <c r="L117" s="41"/>
      <c r="M117" s="42">
        <f t="shared" si="9"/>
        <v>0</v>
      </c>
      <c r="N117" s="43"/>
      <c r="O117" s="43"/>
      <c r="P117" s="41"/>
      <c r="Q117" s="41"/>
      <c r="R117" s="41"/>
      <c r="S117" s="41"/>
      <c r="T117" s="41"/>
    </row>
    <row r="118" spans="1:20" x14ac:dyDescent="0.2">
      <c r="A118" s="33">
        <v>113</v>
      </c>
      <c r="B118" s="41"/>
      <c r="C118" s="41"/>
      <c r="D118" s="39"/>
      <c r="E118" s="39"/>
      <c r="F118" s="41"/>
      <c r="G118" s="41"/>
      <c r="H118" s="41"/>
      <c r="I118" s="41"/>
      <c r="J118" s="41"/>
      <c r="K118" s="41"/>
      <c r="L118" s="41"/>
      <c r="M118" s="42">
        <f t="shared" si="9"/>
        <v>0</v>
      </c>
      <c r="N118" s="43"/>
      <c r="O118" s="43"/>
      <c r="P118" s="41"/>
      <c r="Q118" s="41"/>
      <c r="R118" s="41"/>
      <c r="S118" s="41"/>
      <c r="T118" s="41"/>
    </row>
    <row r="119" spans="1:20" x14ac:dyDescent="0.2">
      <c r="A119" s="33">
        <v>114</v>
      </c>
      <c r="B119" s="41"/>
      <c r="C119" s="41"/>
      <c r="D119" s="39"/>
      <c r="E119" s="39"/>
      <c r="F119" s="41"/>
      <c r="G119" s="41"/>
      <c r="H119" s="41"/>
      <c r="I119" s="41"/>
      <c r="J119" s="41"/>
      <c r="K119" s="41"/>
      <c r="L119" s="41"/>
      <c r="M119" s="42">
        <f t="shared" si="9"/>
        <v>0</v>
      </c>
      <c r="N119" s="43"/>
      <c r="O119" s="43"/>
      <c r="P119" s="41"/>
      <c r="Q119" s="41"/>
      <c r="R119" s="41"/>
      <c r="S119" s="41"/>
      <c r="T119" s="41"/>
    </row>
    <row r="120" spans="1:20" x14ac:dyDescent="0.2">
      <c r="A120" s="33">
        <v>115</v>
      </c>
      <c r="B120" s="41"/>
      <c r="C120" s="41"/>
      <c r="D120" s="39"/>
      <c r="E120" s="39"/>
      <c r="F120" s="41"/>
      <c r="G120" s="41"/>
      <c r="H120" s="41"/>
      <c r="I120" s="41"/>
      <c r="J120" s="41"/>
      <c r="K120" s="41"/>
      <c r="L120" s="41"/>
      <c r="M120" s="42">
        <f t="shared" si="9"/>
        <v>0</v>
      </c>
      <c r="N120" s="43"/>
      <c r="O120" s="43"/>
      <c r="P120" s="41"/>
      <c r="Q120" s="41"/>
      <c r="R120" s="41"/>
      <c r="S120" s="41"/>
      <c r="T120" s="41"/>
    </row>
    <row r="121" spans="1:20" x14ac:dyDescent="0.2">
      <c r="A121" s="33">
        <v>116</v>
      </c>
      <c r="B121" s="41"/>
      <c r="C121" s="41"/>
      <c r="D121" s="39"/>
      <c r="E121" s="39"/>
      <c r="F121" s="41"/>
      <c r="G121" s="41"/>
      <c r="H121" s="41"/>
      <c r="I121" s="41"/>
      <c r="J121" s="41"/>
      <c r="K121" s="41"/>
      <c r="L121" s="41"/>
      <c r="M121" s="42">
        <f t="shared" si="9"/>
        <v>0</v>
      </c>
      <c r="N121" s="43"/>
      <c r="O121" s="43"/>
      <c r="P121" s="41"/>
      <c r="Q121" s="41"/>
      <c r="R121" s="41"/>
      <c r="S121" s="41"/>
      <c r="T121" s="41"/>
    </row>
    <row r="122" spans="1:20" x14ac:dyDescent="0.2">
      <c r="A122" s="33">
        <v>117</v>
      </c>
      <c r="B122" s="41"/>
      <c r="C122" s="41"/>
      <c r="D122" s="39"/>
      <c r="E122" s="39"/>
      <c r="F122" s="41"/>
      <c r="G122" s="41"/>
      <c r="H122" s="41"/>
      <c r="I122" s="41"/>
      <c r="J122" s="41"/>
      <c r="K122" s="41"/>
      <c r="L122" s="41"/>
      <c r="M122" s="42">
        <f t="shared" si="9"/>
        <v>0</v>
      </c>
      <c r="N122" s="43"/>
      <c r="O122" s="43"/>
      <c r="P122" s="41"/>
      <c r="Q122" s="41"/>
      <c r="R122" s="41"/>
      <c r="S122" s="41"/>
      <c r="T122" s="41"/>
    </row>
    <row r="123" spans="1:20" x14ac:dyDescent="0.2">
      <c r="A123" s="33">
        <v>118</v>
      </c>
      <c r="B123" s="41"/>
      <c r="C123" s="41"/>
      <c r="D123" s="39"/>
      <c r="E123" s="39"/>
      <c r="F123" s="41"/>
      <c r="G123" s="41"/>
      <c r="H123" s="41"/>
      <c r="I123" s="41"/>
      <c r="J123" s="41"/>
      <c r="K123" s="41"/>
      <c r="L123" s="41"/>
      <c r="M123" s="42">
        <f t="shared" si="9"/>
        <v>0</v>
      </c>
      <c r="N123" s="43"/>
      <c r="O123" s="43"/>
      <c r="P123" s="41"/>
      <c r="Q123" s="41"/>
      <c r="R123" s="41"/>
      <c r="S123" s="41"/>
      <c r="T123" s="41"/>
    </row>
    <row r="124" spans="1:20" x14ac:dyDescent="0.2">
      <c r="A124" s="33">
        <v>119</v>
      </c>
      <c r="B124" s="41"/>
      <c r="C124" s="41"/>
      <c r="D124" s="39"/>
      <c r="E124" s="39"/>
      <c r="F124" s="41"/>
      <c r="G124" s="41"/>
      <c r="H124" s="41"/>
      <c r="I124" s="41"/>
      <c r="J124" s="41"/>
      <c r="K124" s="41"/>
      <c r="L124" s="41"/>
      <c r="M124" s="42">
        <f t="shared" si="9"/>
        <v>0</v>
      </c>
      <c r="N124" s="43"/>
      <c r="O124" s="43"/>
      <c r="P124" s="41"/>
      <c r="Q124" s="41"/>
      <c r="R124" s="41"/>
      <c r="S124" s="41"/>
      <c r="T124" s="41"/>
    </row>
    <row r="125" spans="1:20" x14ac:dyDescent="0.2">
      <c r="A125" s="33">
        <v>120</v>
      </c>
      <c r="B125" s="41"/>
      <c r="C125" s="41"/>
      <c r="D125" s="39"/>
      <c r="E125" s="39"/>
      <c r="F125" s="41"/>
      <c r="G125" s="41"/>
      <c r="H125" s="41"/>
      <c r="I125" s="41"/>
      <c r="J125" s="41"/>
      <c r="K125" s="41"/>
      <c r="L125" s="41"/>
      <c r="M125" s="42">
        <f t="shared" si="9"/>
        <v>0</v>
      </c>
      <c r="N125" s="43"/>
      <c r="O125" s="43"/>
      <c r="P125" s="41"/>
      <c r="Q125" s="41"/>
      <c r="R125" s="41"/>
      <c r="S125" s="41"/>
      <c r="T125" s="41"/>
    </row>
    <row r="126" spans="1:20" x14ac:dyDescent="0.2">
      <c r="A126" s="33">
        <v>121</v>
      </c>
      <c r="B126" s="41"/>
      <c r="C126" s="41"/>
      <c r="D126" s="39"/>
      <c r="E126" s="39"/>
      <c r="F126" s="41"/>
      <c r="G126" s="41"/>
      <c r="H126" s="41"/>
      <c r="I126" s="41"/>
      <c r="J126" s="41"/>
      <c r="K126" s="41"/>
      <c r="L126" s="41"/>
      <c r="M126" s="42">
        <f t="shared" si="9"/>
        <v>0</v>
      </c>
      <c r="N126" s="43"/>
      <c r="O126" s="43"/>
      <c r="P126" s="41"/>
      <c r="Q126" s="41"/>
      <c r="R126" s="41"/>
      <c r="S126" s="41"/>
      <c r="T126" s="41"/>
    </row>
    <row r="127" spans="1:20" x14ac:dyDescent="0.2">
      <c r="A127" s="33">
        <v>122</v>
      </c>
      <c r="B127" s="41"/>
      <c r="C127" s="41"/>
      <c r="D127" s="39"/>
      <c r="E127" s="39"/>
      <c r="F127" s="41"/>
      <c r="G127" s="41"/>
      <c r="H127" s="41"/>
      <c r="I127" s="41"/>
      <c r="J127" s="41"/>
      <c r="K127" s="41"/>
      <c r="L127" s="41"/>
      <c r="M127" s="42">
        <f t="shared" si="9"/>
        <v>0</v>
      </c>
      <c r="N127" s="43"/>
      <c r="O127" s="43"/>
      <c r="P127" s="41"/>
      <c r="Q127" s="41"/>
      <c r="R127" s="41"/>
      <c r="S127" s="41"/>
      <c r="T127" s="41"/>
    </row>
    <row r="128" spans="1:20" x14ac:dyDescent="0.2">
      <c r="A128" s="33">
        <v>123</v>
      </c>
      <c r="B128" s="41"/>
      <c r="C128" s="41"/>
      <c r="D128" s="39"/>
      <c r="E128" s="39"/>
      <c r="F128" s="41"/>
      <c r="G128" s="41"/>
      <c r="H128" s="41"/>
      <c r="I128" s="41"/>
      <c r="J128" s="41"/>
      <c r="K128" s="41"/>
      <c r="L128" s="41"/>
      <c r="M128" s="42">
        <f t="shared" si="9"/>
        <v>0</v>
      </c>
      <c r="N128" s="43"/>
      <c r="O128" s="43"/>
      <c r="P128" s="41"/>
      <c r="Q128" s="41"/>
      <c r="R128" s="41"/>
      <c r="S128" s="41"/>
      <c r="T128" s="41"/>
    </row>
    <row r="129" spans="1:20" x14ac:dyDescent="0.2">
      <c r="A129" s="33">
        <v>124</v>
      </c>
      <c r="B129" s="41"/>
      <c r="C129" s="41"/>
      <c r="D129" s="39"/>
      <c r="E129" s="39"/>
      <c r="F129" s="41"/>
      <c r="G129" s="41"/>
      <c r="H129" s="41"/>
      <c r="I129" s="41"/>
      <c r="J129" s="41"/>
      <c r="K129" s="41"/>
      <c r="L129" s="41"/>
      <c r="M129" s="42">
        <f t="shared" si="9"/>
        <v>0</v>
      </c>
      <c r="N129" s="43"/>
      <c r="O129" s="43"/>
      <c r="P129" s="41"/>
      <c r="Q129" s="41"/>
      <c r="R129" s="41"/>
      <c r="S129" s="41"/>
      <c r="T129" s="41"/>
    </row>
    <row r="130" spans="1:20" x14ac:dyDescent="0.2">
      <c r="A130" s="33">
        <v>125</v>
      </c>
      <c r="B130" s="41"/>
      <c r="C130" s="41"/>
      <c r="D130" s="39"/>
      <c r="E130" s="39"/>
      <c r="F130" s="41"/>
      <c r="G130" s="41"/>
      <c r="H130" s="41"/>
      <c r="I130" s="41"/>
      <c r="J130" s="41"/>
      <c r="K130" s="41"/>
      <c r="L130" s="41"/>
      <c r="M130" s="42">
        <f t="shared" si="9"/>
        <v>0</v>
      </c>
      <c r="N130" s="43"/>
      <c r="O130" s="43"/>
      <c r="P130" s="41"/>
      <c r="Q130" s="41"/>
      <c r="R130" s="41"/>
      <c r="S130" s="41"/>
      <c r="T130" s="41"/>
    </row>
    <row r="131" spans="1:20" x14ac:dyDescent="0.2">
      <c r="A131" s="33">
        <v>126</v>
      </c>
      <c r="B131" s="41"/>
      <c r="C131" s="41"/>
      <c r="D131" s="39"/>
      <c r="E131" s="39"/>
      <c r="F131" s="41"/>
      <c r="G131" s="41"/>
      <c r="H131" s="41"/>
      <c r="I131" s="41"/>
      <c r="J131" s="41"/>
      <c r="K131" s="41"/>
      <c r="L131" s="41"/>
      <c r="M131" s="42">
        <f t="shared" si="9"/>
        <v>0</v>
      </c>
      <c r="N131" s="43"/>
      <c r="O131" s="43"/>
      <c r="P131" s="41"/>
      <c r="Q131" s="41"/>
      <c r="R131" s="41"/>
      <c r="S131" s="41"/>
      <c r="T131" s="41"/>
    </row>
    <row r="132" spans="1:20" x14ac:dyDescent="0.2">
      <c r="A132" s="33">
        <v>127</v>
      </c>
      <c r="B132" s="41"/>
      <c r="C132" s="41"/>
      <c r="D132" s="39"/>
      <c r="E132" s="39"/>
      <c r="F132" s="41"/>
      <c r="G132" s="41"/>
      <c r="H132" s="41"/>
      <c r="I132" s="41"/>
      <c r="J132" s="41"/>
      <c r="K132" s="41"/>
      <c r="L132" s="41"/>
      <c r="M132" s="42">
        <f t="shared" si="9"/>
        <v>0</v>
      </c>
      <c r="N132" s="43"/>
      <c r="O132" s="43"/>
      <c r="P132" s="41"/>
      <c r="Q132" s="41"/>
      <c r="R132" s="41"/>
      <c r="S132" s="41"/>
      <c r="T132" s="41"/>
    </row>
    <row r="133" spans="1:20" x14ac:dyDescent="0.2">
      <c r="A133" s="33">
        <v>128</v>
      </c>
      <c r="B133" s="41"/>
      <c r="C133" s="41"/>
      <c r="D133" s="39"/>
      <c r="E133" s="39"/>
      <c r="F133" s="41"/>
      <c r="G133" s="41"/>
      <c r="H133" s="41"/>
      <c r="I133" s="41"/>
      <c r="J133" s="41"/>
      <c r="K133" s="41"/>
      <c r="L133" s="41"/>
      <c r="M133" s="42">
        <f t="shared" si="9"/>
        <v>0</v>
      </c>
      <c r="N133" s="43"/>
      <c r="O133" s="43"/>
      <c r="P133" s="41"/>
      <c r="Q133" s="41"/>
      <c r="R133" s="41"/>
      <c r="S133" s="41"/>
      <c r="T133" s="41"/>
    </row>
    <row r="134" spans="1:20" x14ac:dyDescent="0.2">
      <c r="A134" s="33">
        <v>129</v>
      </c>
      <c r="B134" s="41"/>
      <c r="C134" s="41"/>
      <c r="D134" s="39"/>
      <c r="E134" s="39"/>
      <c r="F134" s="41"/>
      <c r="G134" s="41"/>
      <c r="H134" s="41"/>
      <c r="I134" s="41"/>
      <c r="J134" s="41"/>
      <c r="K134" s="41"/>
      <c r="L134" s="41"/>
      <c r="M134" s="42">
        <f t="shared" ref="M134:M165" si="10">SUM(N134:O134)</f>
        <v>0</v>
      </c>
      <c r="N134" s="43"/>
      <c r="O134" s="43"/>
      <c r="P134" s="41"/>
      <c r="Q134" s="41"/>
      <c r="R134" s="41"/>
      <c r="S134" s="41"/>
      <c r="T134" s="41"/>
    </row>
    <row r="135" spans="1:20" x14ac:dyDescent="0.2">
      <c r="A135" s="33">
        <v>130</v>
      </c>
      <c r="B135" s="41"/>
      <c r="C135" s="41"/>
      <c r="D135" s="39"/>
      <c r="E135" s="39"/>
      <c r="F135" s="41"/>
      <c r="G135" s="41"/>
      <c r="H135" s="41"/>
      <c r="I135" s="41"/>
      <c r="J135" s="41"/>
      <c r="K135" s="41"/>
      <c r="L135" s="41"/>
      <c r="M135" s="42">
        <f t="shared" si="10"/>
        <v>0</v>
      </c>
      <c r="N135" s="43"/>
      <c r="O135" s="43"/>
      <c r="P135" s="41"/>
      <c r="Q135" s="41"/>
      <c r="R135" s="41"/>
      <c r="S135" s="41"/>
      <c r="T135" s="41"/>
    </row>
    <row r="136" spans="1:20" x14ac:dyDescent="0.2">
      <c r="A136" s="33">
        <v>131</v>
      </c>
      <c r="B136" s="41"/>
      <c r="C136" s="41"/>
      <c r="D136" s="39"/>
      <c r="E136" s="39"/>
      <c r="F136" s="41"/>
      <c r="G136" s="41"/>
      <c r="H136" s="41"/>
      <c r="I136" s="41"/>
      <c r="J136" s="41"/>
      <c r="K136" s="41"/>
      <c r="L136" s="41"/>
      <c r="M136" s="42">
        <f t="shared" si="10"/>
        <v>0</v>
      </c>
      <c r="N136" s="43"/>
      <c r="O136" s="43"/>
      <c r="P136" s="41"/>
      <c r="Q136" s="41"/>
      <c r="R136" s="41"/>
      <c r="S136" s="41"/>
      <c r="T136" s="41"/>
    </row>
    <row r="137" spans="1:20" x14ac:dyDescent="0.2">
      <c r="A137" s="33">
        <v>132</v>
      </c>
      <c r="B137" s="41"/>
      <c r="C137" s="41"/>
      <c r="D137" s="39"/>
      <c r="E137" s="39"/>
      <c r="F137" s="41"/>
      <c r="G137" s="41"/>
      <c r="H137" s="41"/>
      <c r="I137" s="41"/>
      <c r="J137" s="41"/>
      <c r="K137" s="41"/>
      <c r="L137" s="41"/>
      <c r="M137" s="42">
        <f t="shared" si="10"/>
        <v>0</v>
      </c>
      <c r="N137" s="43"/>
      <c r="O137" s="43"/>
      <c r="P137" s="41"/>
      <c r="Q137" s="41"/>
      <c r="R137" s="41"/>
      <c r="S137" s="41"/>
      <c r="T137" s="41"/>
    </row>
    <row r="138" spans="1:20" x14ac:dyDescent="0.2">
      <c r="A138" s="33">
        <v>133</v>
      </c>
      <c r="B138" s="41"/>
      <c r="C138" s="41"/>
      <c r="D138" s="39"/>
      <c r="E138" s="39"/>
      <c r="F138" s="41"/>
      <c r="G138" s="41"/>
      <c r="H138" s="41"/>
      <c r="I138" s="41"/>
      <c r="J138" s="41"/>
      <c r="K138" s="41"/>
      <c r="L138" s="41"/>
      <c r="M138" s="42">
        <f t="shared" si="10"/>
        <v>0</v>
      </c>
      <c r="N138" s="43"/>
      <c r="O138" s="43"/>
      <c r="P138" s="41"/>
      <c r="Q138" s="41"/>
      <c r="R138" s="41"/>
      <c r="S138" s="41"/>
      <c r="T138" s="41"/>
    </row>
    <row r="139" spans="1:20" x14ac:dyDescent="0.2">
      <c r="A139" s="33">
        <v>134</v>
      </c>
      <c r="B139" s="41"/>
      <c r="C139" s="41"/>
      <c r="D139" s="39"/>
      <c r="E139" s="39"/>
      <c r="F139" s="41"/>
      <c r="G139" s="41"/>
      <c r="H139" s="41"/>
      <c r="I139" s="41"/>
      <c r="J139" s="41"/>
      <c r="K139" s="41"/>
      <c r="L139" s="41"/>
      <c r="M139" s="42">
        <f t="shared" si="10"/>
        <v>0</v>
      </c>
      <c r="N139" s="43"/>
      <c r="O139" s="43"/>
      <c r="P139" s="41"/>
      <c r="Q139" s="41"/>
      <c r="R139" s="41"/>
      <c r="S139" s="41"/>
      <c r="T139" s="41"/>
    </row>
    <row r="140" spans="1:20" x14ac:dyDescent="0.2">
      <c r="A140" s="33">
        <v>135</v>
      </c>
      <c r="B140" s="41"/>
      <c r="C140" s="41"/>
      <c r="D140" s="39"/>
      <c r="E140" s="39"/>
      <c r="F140" s="41"/>
      <c r="G140" s="41"/>
      <c r="H140" s="41"/>
      <c r="I140" s="41"/>
      <c r="J140" s="41"/>
      <c r="K140" s="41"/>
      <c r="L140" s="41"/>
      <c r="M140" s="42">
        <f t="shared" si="10"/>
        <v>0</v>
      </c>
      <c r="N140" s="43"/>
      <c r="O140" s="43"/>
      <c r="P140" s="41"/>
      <c r="Q140" s="41"/>
      <c r="R140" s="41"/>
      <c r="S140" s="41"/>
      <c r="T140" s="41"/>
    </row>
    <row r="141" spans="1:20" x14ac:dyDescent="0.2">
      <c r="A141" s="33">
        <v>136</v>
      </c>
      <c r="B141" s="41"/>
      <c r="C141" s="41"/>
      <c r="D141" s="39"/>
      <c r="E141" s="39"/>
      <c r="F141" s="41"/>
      <c r="G141" s="41"/>
      <c r="H141" s="41"/>
      <c r="I141" s="41"/>
      <c r="J141" s="41"/>
      <c r="K141" s="41"/>
      <c r="L141" s="41"/>
      <c r="M141" s="42">
        <f t="shared" si="10"/>
        <v>0</v>
      </c>
      <c r="N141" s="43"/>
      <c r="O141" s="43"/>
      <c r="P141" s="41"/>
      <c r="Q141" s="41"/>
      <c r="R141" s="41"/>
      <c r="S141" s="41"/>
      <c r="T141" s="41"/>
    </row>
    <row r="142" spans="1:20" x14ac:dyDescent="0.2">
      <c r="A142" s="33">
        <v>137</v>
      </c>
      <c r="B142" s="41"/>
      <c r="C142" s="41"/>
      <c r="D142" s="39"/>
      <c r="E142" s="39"/>
      <c r="F142" s="41"/>
      <c r="G142" s="41"/>
      <c r="H142" s="41"/>
      <c r="I142" s="41"/>
      <c r="J142" s="41"/>
      <c r="K142" s="41"/>
      <c r="L142" s="41"/>
      <c r="M142" s="42">
        <f t="shared" si="10"/>
        <v>0</v>
      </c>
      <c r="N142" s="43"/>
      <c r="O142" s="43"/>
      <c r="P142" s="41"/>
      <c r="Q142" s="41"/>
      <c r="R142" s="41"/>
      <c r="S142" s="41"/>
      <c r="T142" s="41"/>
    </row>
    <row r="143" spans="1:20" x14ac:dyDescent="0.2">
      <c r="A143" s="33">
        <v>138</v>
      </c>
      <c r="B143" s="41"/>
      <c r="C143" s="41"/>
      <c r="D143" s="39"/>
      <c r="E143" s="39"/>
      <c r="F143" s="41"/>
      <c r="G143" s="41"/>
      <c r="H143" s="41"/>
      <c r="I143" s="41"/>
      <c r="J143" s="41"/>
      <c r="K143" s="41"/>
      <c r="L143" s="41"/>
      <c r="M143" s="42">
        <f t="shared" si="10"/>
        <v>0</v>
      </c>
      <c r="N143" s="43"/>
      <c r="O143" s="43"/>
      <c r="P143" s="41"/>
      <c r="Q143" s="41"/>
      <c r="R143" s="41"/>
      <c r="S143" s="41"/>
      <c r="T143" s="41"/>
    </row>
    <row r="144" spans="1:20" x14ac:dyDescent="0.2">
      <c r="A144" s="33">
        <v>139</v>
      </c>
      <c r="B144" s="41"/>
      <c r="C144" s="41"/>
      <c r="D144" s="39"/>
      <c r="E144" s="39"/>
      <c r="F144" s="41"/>
      <c r="G144" s="41"/>
      <c r="H144" s="41"/>
      <c r="I144" s="41"/>
      <c r="J144" s="41"/>
      <c r="K144" s="41"/>
      <c r="L144" s="41"/>
      <c r="M144" s="42">
        <f t="shared" si="10"/>
        <v>0</v>
      </c>
      <c r="N144" s="43"/>
      <c r="O144" s="43"/>
      <c r="P144" s="41"/>
      <c r="Q144" s="41"/>
      <c r="R144" s="41"/>
      <c r="S144" s="41"/>
      <c r="T144" s="41"/>
    </row>
    <row r="145" spans="1:20" x14ac:dyDescent="0.2">
      <c r="A145" s="33">
        <v>140</v>
      </c>
      <c r="B145" s="41"/>
      <c r="C145" s="41"/>
      <c r="D145" s="39"/>
      <c r="E145" s="39"/>
      <c r="F145" s="41"/>
      <c r="G145" s="41"/>
      <c r="H145" s="41"/>
      <c r="I145" s="41"/>
      <c r="J145" s="41"/>
      <c r="K145" s="41"/>
      <c r="L145" s="41"/>
      <c r="M145" s="42">
        <f t="shared" si="10"/>
        <v>0</v>
      </c>
      <c r="N145" s="43"/>
      <c r="O145" s="43"/>
      <c r="P145" s="41"/>
      <c r="Q145" s="41"/>
      <c r="R145" s="41"/>
      <c r="S145" s="41"/>
      <c r="T145" s="41"/>
    </row>
    <row r="146" spans="1:20" x14ac:dyDescent="0.2">
      <c r="A146" s="33">
        <v>141</v>
      </c>
      <c r="B146" s="41"/>
      <c r="C146" s="41"/>
      <c r="D146" s="39"/>
      <c r="E146" s="39"/>
      <c r="F146" s="41"/>
      <c r="G146" s="41"/>
      <c r="H146" s="41"/>
      <c r="I146" s="41"/>
      <c r="J146" s="41"/>
      <c r="K146" s="41"/>
      <c r="L146" s="41"/>
      <c r="M146" s="42">
        <f t="shared" si="10"/>
        <v>0</v>
      </c>
      <c r="N146" s="43"/>
      <c r="O146" s="43"/>
      <c r="P146" s="41"/>
      <c r="Q146" s="41"/>
      <c r="R146" s="41"/>
      <c r="S146" s="41"/>
      <c r="T146" s="41"/>
    </row>
    <row r="147" spans="1:20" x14ac:dyDescent="0.2">
      <c r="A147" s="33">
        <v>142</v>
      </c>
      <c r="B147" s="41"/>
      <c r="C147" s="41"/>
      <c r="D147" s="39"/>
      <c r="E147" s="39"/>
      <c r="F147" s="41"/>
      <c r="G147" s="41"/>
      <c r="H147" s="41"/>
      <c r="I147" s="41"/>
      <c r="J147" s="41"/>
      <c r="K147" s="41"/>
      <c r="L147" s="41"/>
      <c r="M147" s="42">
        <f t="shared" si="10"/>
        <v>0</v>
      </c>
      <c r="N147" s="43"/>
      <c r="O147" s="43"/>
      <c r="P147" s="41"/>
      <c r="Q147" s="41"/>
      <c r="R147" s="41"/>
      <c r="S147" s="41"/>
      <c r="T147" s="41"/>
    </row>
    <row r="148" spans="1:20" x14ac:dyDescent="0.2">
      <c r="A148" s="33">
        <v>143</v>
      </c>
      <c r="B148" s="41"/>
      <c r="C148" s="41"/>
      <c r="D148" s="39"/>
      <c r="E148" s="39"/>
      <c r="F148" s="41"/>
      <c r="G148" s="41"/>
      <c r="H148" s="41"/>
      <c r="I148" s="41"/>
      <c r="J148" s="41"/>
      <c r="K148" s="41"/>
      <c r="L148" s="41"/>
      <c r="M148" s="42">
        <f t="shared" si="10"/>
        <v>0</v>
      </c>
      <c r="N148" s="43"/>
      <c r="O148" s="43"/>
      <c r="P148" s="41"/>
      <c r="Q148" s="41"/>
      <c r="R148" s="41"/>
      <c r="S148" s="41"/>
      <c r="T148" s="41"/>
    </row>
    <row r="149" spans="1:20" x14ac:dyDescent="0.2">
      <c r="A149" s="33">
        <v>144</v>
      </c>
      <c r="B149" s="41"/>
      <c r="C149" s="41"/>
      <c r="D149" s="39"/>
      <c r="E149" s="39"/>
      <c r="F149" s="41"/>
      <c r="G149" s="41"/>
      <c r="H149" s="41"/>
      <c r="I149" s="41"/>
      <c r="J149" s="41"/>
      <c r="K149" s="41"/>
      <c r="L149" s="41"/>
      <c r="M149" s="42">
        <f t="shared" si="10"/>
        <v>0</v>
      </c>
      <c r="N149" s="43"/>
      <c r="O149" s="43"/>
      <c r="P149" s="41"/>
      <c r="Q149" s="41"/>
      <c r="R149" s="41"/>
      <c r="S149" s="41"/>
      <c r="T149" s="41"/>
    </row>
    <row r="150" spans="1:20" x14ac:dyDescent="0.2">
      <c r="A150" s="33">
        <v>145</v>
      </c>
      <c r="B150" s="41"/>
      <c r="C150" s="41"/>
      <c r="D150" s="39"/>
      <c r="E150" s="39"/>
      <c r="F150" s="41"/>
      <c r="G150" s="41"/>
      <c r="H150" s="41"/>
      <c r="I150" s="41"/>
      <c r="J150" s="41"/>
      <c r="K150" s="41"/>
      <c r="L150" s="41"/>
      <c r="M150" s="42">
        <f t="shared" si="10"/>
        <v>0</v>
      </c>
      <c r="N150" s="43"/>
      <c r="O150" s="43"/>
      <c r="P150" s="41"/>
      <c r="Q150" s="41"/>
      <c r="R150" s="41"/>
      <c r="S150" s="41"/>
      <c r="T150" s="41"/>
    </row>
    <row r="151" spans="1:20" x14ac:dyDescent="0.2">
      <c r="A151" s="33">
        <v>146</v>
      </c>
      <c r="B151" s="41"/>
      <c r="C151" s="41"/>
      <c r="D151" s="39"/>
      <c r="E151" s="39"/>
      <c r="F151" s="41"/>
      <c r="G151" s="41"/>
      <c r="H151" s="41"/>
      <c r="I151" s="41"/>
      <c r="J151" s="41"/>
      <c r="K151" s="41"/>
      <c r="L151" s="41"/>
      <c r="M151" s="42">
        <f t="shared" si="10"/>
        <v>0</v>
      </c>
      <c r="N151" s="43"/>
      <c r="O151" s="43"/>
      <c r="P151" s="41"/>
      <c r="Q151" s="41"/>
      <c r="R151" s="41"/>
      <c r="S151" s="41"/>
      <c r="T151" s="41"/>
    </row>
    <row r="152" spans="1:20" x14ac:dyDescent="0.2">
      <c r="A152" s="33">
        <v>147</v>
      </c>
      <c r="B152" s="41"/>
      <c r="C152" s="41"/>
      <c r="D152" s="39"/>
      <c r="E152" s="39"/>
      <c r="F152" s="41"/>
      <c r="G152" s="41"/>
      <c r="H152" s="41"/>
      <c r="I152" s="41"/>
      <c r="J152" s="41"/>
      <c r="K152" s="41"/>
      <c r="L152" s="41"/>
      <c r="M152" s="42">
        <f t="shared" si="10"/>
        <v>0</v>
      </c>
      <c r="N152" s="43"/>
      <c r="O152" s="43"/>
      <c r="P152" s="41"/>
      <c r="Q152" s="41"/>
      <c r="R152" s="41"/>
      <c r="S152" s="41"/>
      <c r="T152" s="41"/>
    </row>
    <row r="153" spans="1:20" x14ac:dyDescent="0.2">
      <c r="A153" s="33">
        <v>148</v>
      </c>
      <c r="B153" s="41"/>
      <c r="C153" s="41"/>
      <c r="D153" s="39"/>
      <c r="E153" s="39"/>
      <c r="F153" s="41"/>
      <c r="G153" s="41"/>
      <c r="H153" s="41"/>
      <c r="I153" s="41"/>
      <c r="J153" s="41"/>
      <c r="K153" s="41"/>
      <c r="L153" s="41"/>
      <c r="M153" s="42">
        <f t="shared" si="10"/>
        <v>0</v>
      </c>
      <c r="N153" s="43"/>
      <c r="O153" s="43"/>
      <c r="P153" s="41"/>
      <c r="Q153" s="41"/>
      <c r="R153" s="41"/>
      <c r="S153" s="41"/>
      <c r="T153" s="41"/>
    </row>
    <row r="154" spans="1:20" x14ac:dyDescent="0.2">
      <c r="A154" s="33">
        <v>149</v>
      </c>
      <c r="B154" s="41"/>
      <c r="C154" s="41"/>
      <c r="D154" s="39"/>
      <c r="E154" s="39"/>
      <c r="F154" s="41"/>
      <c r="G154" s="41"/>
      <c r="H154" s="41"/>
      <c r="I154" s="41"/>
      <c r="J154" s="41"/>
      <c r="K154" s="41"/>
      <c r="L154" s="41"/>
      <c r="M154" s="42">
        <f t="shared" si="10"/>
        <v>0</v>
      </c>
      <c r="N154" s="43"/>
      <c r="O154" s="43"/>
      <c r="P154" s="41"/>
      <c r="Q154" s="41"/>
      <c r="R154" s="41"/>
      <c r="S154" s="41"/>
      <c r="T154" s="41"/>
    </row>
    <row r="155" spans="1:20" x14ac:dyDescent="0.2">
      <c r="A155" s="33">
        <v>150</v>
      </c>
      <c r="B155" s="41"/>
      <c r="C155" s="41"/>
      <c r="D155" s="39"/>
      <c r="E155" s="39"/>
      <c r="F155" s="41"/>
      <c r="G155" s="41"/>
      <c r="H155" s="41"/>
      <c r="I155" s="41"/>
      <c r="J155" s="41"/>
      <c r="K155" s="41"/>
      <c r="L155" s="41"/>
      <c r="M155" s="42">
        <f t="shared" si="10"/>
        <v>0</v>
      </c>
      <c r="N155" s="43"/>
      <c r="O155" s="43"/>
      <c r="P155" s="41"/>
      <c r="Q155" s="41"/>
      <c r="R155" s="41"/>
      <c r="S155" s="41"/>
      <c r="T155" s="41"/>
    </row>
    <row r="156" spans="1:20" x14ac:dyDescent="0.2">
      <c r="A156" s="33">
        <v>151</v>
      </c>
      <c r="B156" s="41"/>
      <c r="C156" s="41"/>
      <c r="D156" s="39"/>
      <c r="E156" s="39"/>
      <c r="F156" s="41"/>
      <c r="G156" s="41"/>
      <c r="H156" s="41"/>
      <c r="I156" s="41"/>
      <c r="J156" s="41"/>
      <c r="K156" s="41"/>
      <c r="L156" s="41"/>
      <c r="M156" s="42">
        <f t="shared" si="10"/>
        <v>0</v>
      </c>
      <c r="N156" s="43"/>
      <c r="O156" s="43"/>
      <c r="P156" s="41"/>
      <c r="Q156" s="41"/>
      <c r="R156" s="41"/>
      <c r="S156" s="41"/>
      <c r="T156" s="41"/>
    </row>
    <row r="157" spans="1:20" x14ac:dyDescent="0.2">
      <c r="A157" s="33">
        <v>152</v>
      </c>
      <c r="B157" s="41"/>
      <c r="C157" s="41"/>
      <c r="D157" s="39"/>
      <c r="E157" s="39"/>
      <c r="F157" s="41"/>
      <c r="G157" s="41"/>
      <c r="H157" s="41"/>
      <c r="I157" s="41"/>
      <c r="J157" s="41"/>
      <c r="K157" s="41"/>
      <c r="L157" s="41"/>
      <c r="M157" s="42">
        <f t="shared" si="10"/>
        <v>0</v>
      </c>
      <c r="N157" s="43"/>
      <c r="O157" s="43"/>
      <c r="P157" s="41"/>
      <c r="Q157" s="41"/>
      <c r="R157" s="41"/>
      <c r="S157" s="41"/>
      <c r="T157" s="41"/>
    </row>
    <row r="158" spans="1:20" x14ac:dyDescent="0.2">
      <c r="A158" s="33">
        <v>153</v>
      </c>
      <c r="B158" s="41"/>
      <c r="C158" s="41"/>
      <c r="D158" s="39"/>
      <c r="E158" s="39"/>
      <c r="F158" s="41"/>
      <c r="G158" s="41"/>
      <c r="H158" s="41"/>
      <c r="I158" s="41"/>
      <c r="J158" s="41"/>
      <c r="K158" s="41"/>
      <c r="L158" s="41"/>
      <c r="M158" s="42">
        <f t="shared" si="10"/>
        <v>0</v>
      </c>
      <c r="N158" s="43"/>
      <c r="O158" s="43"/>
      <c r="P158" s="41"/>
      <c r="Q158" s="41"/>
      <c r="R158" s="41"/>
      <c r="S158" s="41"/>
      <c r="T158" s="41"/>
    </row>
    <row r="159" spans="1:20" x14ac:dyDescent="0.2">
      <c r="A159" s="33">
        <v>154</v>
      </c>
      <c r="B159" s="41"/>
      <c r="C159" s="41"/>
      <c r="D159" s="39"/>
      <c r="E159" s="39"/>
      <c r="F159" s="41"/>
      <c r="G159" s="41"/>
      <c r="H159" s="41"/>
      <c r="I159" s="41"/>
      <c r="J159" s="41"/>
      <c r="K159" s="41"/>
      <c r="L159" s="41"/>
      <c r="M159" s="42">
        <f t="shared" si="10"/>
        <v>0</v>
      </c>
      <c r="N159" s="43"/>
      <c r="O159" s="43"/>
      <c r="P159" s="41"/>
      <c r="Q159" s="41"/>
      <c r="R159" s="41"/>
      <c r="S159" s="41"/>
      <c r="T159" s="41"/>
    </row>
    <row r="160" spans="1:20" x14ac:dyDescent="0.2">
      <c r="A160" s="33">
        <v>155</v>
      </c>
      <c r="B160" s="41"/>
      <c r="C160" s="41"/>
      <c r="D160" s="39"/>
      <c r="E160" s="39"/>
      <c r="F160" s="41"/>
      <c r="G160" s="41"/>
      <c r="H160" s="41"/>
      <c r="I160" s="41"/>
      <c r="J160" s="41"/>
      <c r="K160" s="41"/>
      <c r="L160" s="41"/>
      <c r="M160" s="42">
        <f t="shared" si="10"/>
        <v>0</v>
      </c>
      <c r="N160" s="43"/>
      <c r="O160" s="43"/>
      <c r="P160" s="41"/>
      <c r="Q160" s="41"/>
      <c r="R160" s="41"/>
      <c r="S160" s="41"/>
      <c r="T160" s="41"/>
    </row>
    <row r="161" spans="1:20" x14ac:dyDescent="0.2">
      <c r="A161" s="33">
        <v>156</v>
      </c>
      <c r="B161" s="41"/>
      <c r="C161" s="41"/>
      <c r="D161" s="39"/>
      <c r="E161" s="39"/>
      <c r="F161" s="41"/>
      <c r="G161" s="41"/>
      <c r="H161" s="41"/>
      <c r="I161" s="41"/>
      <c r="J161" s="41"/>
      <c r="K161" s="41"/>
      <c r="L161" s="41"/>
      <c r="M161" s="42">
        <f t="shared" si="10"/>
        <v>0</v>
      </c>
      <c r="N161" s="43"/>
      <c r="O161" s="43"/>
      <c r="P161" s="41"/>
      <c r="Q161" s="41"/>
      <c r="R161" s="41"/>
      <c r="S161" s="41"/>
      <c r="T161" s="41"/>
    </row>
    <row r="162" spans="1:20" x14ac:dyDescent="0.2">
      <c r="A162" s="33">
        <v>157</v>
      </c>
      <c r="B162" s="41"/>
      <c r="C162" s="41"/>
      <c r="D162" s="39"/>
      <c r="E162" s="39"/>
      <c r="F162" s="41"/>
      <c r="G162" s="41"/>
      <c r="H162" s="41"/>
      <c r="I162" s="41"/>
      <c r="J162" s="41"/>
      <c r="K162" s="41"/>
      <c r="L162" s="41"/>
      <c r="M162" s="42">
        <f t="shared" si="10"/>
        <v>0</v>
      </c>
      <c r="N162" s="43"/>
      <c r="O162" s="43"/>
      <c r="P162" s="41"/>
      <c r="Q162" s="41"/>
      <c r="R162" s="41"/>
      <c r="S162" s="41"/>
      <c r="T162" s="41"/>
    </row>
    <row r="163" spans="1:20" x14ac:dyDescent="0.2">
      <c r="A163" s="33">
        <v>158</v>
      </c>
      <c r="B163" s="41"/>
      <c r="C163" s="41"/>
      <c r="D163" s="39"/>
      <c r="E163" s="39"/>
      <c r="F163" s="41"/>
      <c r="G163" s="41"/>
      <c r="H163" s="41"/>
      <c r="I163" s="41"/>
      <c r="J163" s="41"/>
      <c r="K163" s="41"/>
      <c r="L163" s="41"/>
      <c r="M163" s="42">
        <f t="shared" si="10"/>
        <v>0</v>
      </c>
      <c r="N163" s="43"/>
      <c r="O163" s="43"/>
      <c r="P163" s="41"/>
      <c r="Q163" s="41"/>
      <c r="R163" s="41"/>
      <c r="S163" s="41"/>
      <c r="T163" s="41"/>
    </row>
    <row r="164" spans="1:20" x14ac:dyDescent="0.2">
      <c r="A164" s="33">
        <v>159</v>
      </c>
      <c r="B164" s="41"/>
      <c r="C164" s="41"/>
      <c r="D164" s="39"/>
      <c r="E164" s="39"/>
      <c r="F164" s="41"/>
      <c r="G164" s="41"/>
      <c r="H164" s="41"/>
      <c r="I164" s="41"/>
      <c r="J164" s="41"/>
      <c r="K164" s="41"/>
      <c r="L164" s="41"/>
      <c r="M164" s="42">
        <f t="shared" si="10"/>
        <v>0</v>
      </c>
      <c r="N164" s="43"/>
      <c r="O164" s="43"/>
      <c r="P164" s="41"/>
      <c r="Q164" s="41"/>
      <c r="R164" s="41"/>
      <c r="S164" s="41"/>
      <c r="T164" s="41"/>
    </row>
    <row r="165" spans="1:20" x14ac:dyDescent="0.2">
      <c r="A165" s="33">
        <v>160</v>
      </c>
      <c r="B165" s="41"/>
      <c r="C165" s="41"/>
      <c r="D165" s="39"/>
      <c r="E165" s="39"/>
      <c r="F165" s="41"/>
      <c r="G165" s="41"/>
      <c r="H165" s="41"/>
      <c r="I165" s="41"/>
      <c r="J165" s="41"/>
      <c r="K165" s="41"/>
      <c r="L165" s="41"/>
      <c r="M165" s="42">
        <f t="shared" si="10"/>
        <v>0</v>
      </c>
      <c r="N165" s="43"/>
      <c r="O165" s="43"/>
      <c r="P165" s="41"/>
      <c r="Q165" s="41"/>
      <c r="R165" s="41"/>
      <c r="S165" s="41"/>
      <c r="T165" s="41"/>
    </row>
    <row r="166" spans="1:20" x14ac:dyDescent="0.2">
      <c r="A166" s="33">
        <v>161</v>
      </c>
      <c r="B166" s="41"/>
      <c r="C166" s="41"/>
      <c r="D166" s="39"/>
      <c r="E166" s="39"/>
      <c r="F166" s="41"/>
      <c r="G166" s="41"/>
      <c r="H166" s="41"/>
      <c r="I166" s="41"/>
      <c r="J166" s="41"/>
      <c r="K166" s="41"/>
      <c r="L166" s="41"/>
      <c r="M166" s="42">
        <f t="shared" ref="M166:M197" si="11">SUM(N166:O166)</f>
        <v>0</v>
      </c>
      <c r="N166" s="43"/>
      <c r="O166" s="43"/>
      <c r="P166" s="41"/>
      <c r="Q166" s="41"/>
      <c r="R166" s="41"/>
      <c r="S166" s="41"/>
      <c r="T166" s="41"/>
    </row>
    <row r="167" spans="1:20" x14ac:dyDescent="0.2">
      <c r="A167" s="33">
        <v>162</v>
      </c>
      <c r="B167" s="41"/>
      <c r="C167" s="41"/>
      <c r="D167" s="39"/>
      <c r="E167" s="39"/>
      <c r="F167" s="41"/>
      <c r="G167" s="41"/>
      <c r="H167" s="41"/>
      <c r="I167" s="41"/>
      <c r="J167" s="41"/>
      <c r="K167" s="41"/>
      <c r="L167" s="41"/>
      <c r="M167" s="42">
        <f t="shared" si="11"/>
        <v>0</v>
      </c>
      <c r="N167" s="43"/>
      <c r="O167" s="43"/>
      <c r="P167" s="41"/>
      <c r="Q167" s="41"/>
      <c r="R167" s="41"/>
      <c r="S167" s="41"/>
      <c r="T167" s="41"/>
    </row>
    <row r="168" spans="1:20" x14ac:dyDescent="0.2">
      <c r="A168" s="33">
        <v>163</v>
      </c>
      <c r="B168" s="41"/>
      <c r="C168" s="41"/>
      <c r="D168" s="39"/>
      <c r="E168" s="39"/>
      <c r="F168" s="41"/>
      <c r="G168" s="41"/>
      <c r="H168" s="41"/>
      <c r="I168" s="41"/>
      <c r="J168" s="41"/>
      <c r="K168" s="41"/>
      <c r="L168" s="41"/>
      <c r="M168" s="42">
        <f t="shared" si="11"/>
        <v>0</v>
      </c>
      <c r="N168" s="43"/>
      <c r="O168" s="43"/>
      <c r="P168" s="41"/>
      <c r="Q168" s="41"/>
      <c r="R168" s="41"/>
      <c r="S168" s="41"/>
      <c r="T168" s="41"/>
    </row>
    <row r="169" spans="1:20" x14ac:dyDescent="0.2">
      <c r="A169" s="33">
        <v>164</v>
      </c>
      <c r="B169" s="41"/>
      <c r="C169" s="41"/>
      <c r="D169" s="39"/>
      <c r="E169" s="39"/>
      <c r="F169" s="41"/>
      <c r="G169" s="41"/>
      <c r="H169" s="41"/>
      <c r="I169" s="41"/>
      <c r="J169" s="41"/>
      <c r="K169" s="41"/>
      <c r="L169" s="41"/>
      <c r="M169" s="42">
        <f t="shared" si="11"/>
        <v>0</v>
      </c>
      <c r="N169" s="43"/>
      <c r="O169" s="43"/>
      <c r="P169" s="41"/>
      <c r="Q169" s="41"/>
      <c r="R169" s="41"/>
      <c r="S169" s="41"/>
      <c r="T169" s="41"/>
    </row>
    <row r="170" spans="1:20" x14ac:dyDescent="0.2">
      <c r="A170" s="33">
        <v>165</v>
      </c>
      <c r="B170" s="41"/>
      <c r="C170" s="41"/>
      <c r="D170" s="39"/>
      <c r="E170" s="39"/>
      <c r="F170" s="41"/>
      <c r="G170" s="41"/>
      <c r="H170" s="41"/>
      <c r="I170" s="41"/>
      <c r="J170" s="41"/>
      <c r="K170" s="41"/>
      <c r="L170" s="41"/>
      <c r="M170" s="42">
        <f t="shared" si="11"/>
        <v>0</v>
      </c>
      <c r="N170" s="43"/>
      <c r="O170" s="43"/>
      <c r="P170" s="41"/>
      <c r="Q170" s="41"/>
      <c r="R170" s="41"/>
      <c r="S170" s="41"/>
      <c r="T170" s="41"/>
    </row>
    <row r="171" spans="1:20" x14ac:dyDescent="0.2">
      <c r="A171" s="33">
        <v>166</v>
      </c>
      <c r="B171" s="41"/>
      <c r="C171" s="41"/>
      <c r="D171" s="39"/>
      <c r="E171" s="39"/>
      <c r="F171" s="41"/>
      <c r="G171" s="41"/>
      <c r="H171" s="41"/>
      <c r="I171" s="41"/>
      <c r="J171" s="41"/>
      <c r="K171" s="41"/>
      <c r="L171" s="41"/>
      <c r="M171" s="42">
        <f t="shared" si="11"/>
        <v>0</v>
      </c>
      <c r="N171" s="43"/>
      <c r="O171" s="43"/>
      <c r="P171" s="41"/>
      <c r="Q171" s="41"/>
      <c r="R171" s="41"/>
      <c r="S171" s="41"/>
      <c r="T171" s="41"/>
    </row>
    <row r="172" spans="1:20" x14ac:dyDescent="0.2">
      <c r="A172" s="33">
        <v>167</v>
      </c>
      <c r="B172" s="41"/>
      <c r="C172" s="41"/>
      <c r="D172" s="39"/>
      <c r="E172" s="39"/>
      <c r="F172" s="41"/>
      <c r="G172" s="41"/>
      <c r="H172" s="41"/>
      <c r="I172" s="41"/>
      <c r="J172" s="41"/>
      <c r="K172" s="41"/>
      <c r="L172" s="41"/>
      <c r="M172" s="42">
        <f t="shared" si="11"/>
        <v>0</v>
      </c>
      <c r="N172" s="43"/>
      <c r="O172" s="43"/>
      <c r="P172" s="41"/>
      <c r="Q172" s="41"/>
      <c r="R172" s="41"/>
      <c r="S172" s="41"/>
      <c r="T172" s="41"/>
    </row>
    <row r="173" spans="1:20" x14ac:dyDescent="0.2">
      <c r="A173" s="33">
        <v>168</v>
      </c>
      <c r="B173" s="41"/>
      <c r="C173" s="41"/>
      <c r="D173" s="39"/>
      <c r="E173" s="39"/>
      <c r="F173" s="41"/>
      <c r="G173" s="41"/>
      <c r="H173" s="41"/>
      <c r="I173" s="41"/>
      <c r="J173" s="41"/>
      <c r="K173" s="41"/>
      <c r="L173" s="41"/>
      <c r="M173" s="42">
        <f t="shared" si="11"/>
        <v>0</v>
      </c>
      <c r="N173" s="43"/>
      <c r="O173" s="43"/>
      <c r="P173" s="41"/>
      <c r="Q173" s="41"/>
      <c r="R173" s="41"/>
      <c r="S173" s="41"/>
      <c r="T173" s="41"/>
    </row>
    <row r="174" spans="1:20" x14ac:dyDescent="0.2">
      <c r="A174" s="33">
        <v>169</v>
      </c>
      <c r="B174" s="41"/>
      <c r="C174" s="41"/>
      <c r="D174" s="39"/>
      <c r="E174" s="39"/>
      <c r="F174" s="41"/>
      <c r="G174" s="41"/>
      <c r="H174" s="41"/>
      <c r="I174" s="41"/>
      <c r="J174" s="41"/>
      <c r="K174" s="41"/>
      <c r="L174" s="41"/>
      <c r="M174" s="42">
        <f t="shared" si="11"/>
        <v>0</v>
      </c>
      <c r="N174" s="43"/>
      <c r="O174" s="43"/>
      <c r="P174" s="41"/>
      <c r="Q174" s="41"/>
      <c r="R174" s="41"/>
      <c r="S174" s="41"/>
      <c r="T174" s="41"/>
    </row>
    <row r="175" spans="1:20" x14ac:dyDescent="0.2">
      <c r="A175" s="33">
        <v>170</v>
      </c>
      <c r="B175" s="41"/>
      <c r="C175" s="41"/>
      <c r="D175" s="39"/>
      <c r="E175" s="39"/>
      <c r="F175" s="41"/>
      <c r="G175" s="41"/>
      <c r="H175" s="41"/>
      <c r="I175" s="41"/>
      <c r="J175" s="41"/>
      <c r="K175" s="41"/>
      <c r="L175" s="41"/>
      <c r="M175" s="42">
        <f t="shared" si="11"/>
        <v>0</v>
      </c>
      <c r="N175" s="43"/>
      <c r="O175" s="43"/>
      <c r="P175" s="41"/>
      <c r="Q175" s="41"/>
      <c r="R175" s="41"/>
      <c r="S175" s="41"/>
      <c r="T175" s="41"/>
    </row>
    <row r="176" spans="1:20" x14ac:dyDescent="0.2">
      <c r="A176" s="33">
        <v>171</v>
      </c>
      <c r="B176" s="41"/>
      <c r="C176" s="41"/>
      <c r="D176" s="39"/>
      <c r="E176" s="39"/>
      <c r="F176" s="41"/>
      <c r="G176" s="41"/>
      <c r="H176" s="41"/>
      <c r="I176" s="41"/>
      <c r="J176" s="41"/>
      <c r="K176" s="41"/>
      <c r="L176" s="41"/>
      <c r="M176" s="42">
        <f t="shared" si="11"/>
        <v>0</v>
      </c>
      <c r="N176" s="43"/>
      <c r="O176" s="43"/>
      <c r="P176" s="41"/>
      <c r="Q176" s="41"/>
      <c r="R176" s="41"/>
      <c r="S176" s="41"/>
      <c r="T176" s="41"/>
    </row>
    <row r="177" spans="1:20" x14ac:dyDescent="0.2">
      <c r="A177" s="33">
        <v>172</v>
      </c>
      <c r="B177" s="41"/>
      <c r="C177" s="41"/>
      <c r="D177" s="39"/>
      <c r="E177" s="39"/>
      <c r="F177" s="41"/>
      <c r="G177" s="41"/>
      <c r="H177" s="41"/>
      <c r="I177" s="41"/>
      <c r="J177" s="41"/>
      <c r="K177" s="41"/>
      <c r="L177" s="41"/>
      <c r="M177" s="42">
        <f t="shared" si="11"/>
        <v>0</v>
      </c>
      <c r="N177" s="43"/>
      <c r="O177" s="43"/>
      <c r="P177" s="41"/>
      <c r="Q177" s="41"/>
      <c r="R177" s="41"/>
      <c r="S177" s="41"/>
      <c r="T177" s="41"/>
    </row>
    <row r="178" spans="1:20" x14ac:dyDescent="0.2">
      <c r="A178" s="33">
        <v>173</v>
      </c>
      <c r="B178" s="41"/>
      <c r="C178" s="41"/>
      <c r="D178" s="39"/>
      <c r="E178" s="39"/>
      <c r="F178" s="41"/>
      <c r="G178" s="41"/>
      <c r="H178" s="41"/>
      <c r="I178" s="41"/>
      <c r="J178" s="41"/>
      <c r="K178" s="41"/>
      <c r="L178" s="41"/>
      <c r="M178" s="42">
        <f t="shared" si="11"/>
        <v>0</v>
      </c>
      <c r="N178" s="43"/>
      <c r="O178" s="43"/>
      <c r="P178" s="41"/>
      <c r="Q178" s="41"/>
      <c r="R178" s="41"/>
      <c r="S178" s="41"/>
      <c r="T178" s="41"/>
    </row>
    <row r="179" spans="1:20" x14ac:dyDescent="0.2">
      <c r="A179" s="33">
        <v>174</v>
      </c>
      <c r="B179" s="41"/>
      <c r="C179" s="41"/>
      <c r="D179" s="39"/>
      <c r="E179" s="39"/>
      <c r="F179" s="41"/>
      <c r="G179" s="41"/>
      <c r="H179" s="41"/>
      <c r="I179" s="41"/>
      <c r="J179" s="41"/>
      <c r="K179" s="41"/>
      <c r="L179" s="41"/>
      <c r="M179" s="42">
        <f t="shared" si="11"/>
        <v>0</v>
      </c>
      <c r="N179" s="43"/>
      <c r="O179" s="43"/>
      <c r="P179" s="41"/>
      <c r="Q179" s="41"/>
      <c r="R179" s="41"/>
      <c r="S179" s="41"/>
      <c r="T179" s="41"/>
    </row>
    <row r="180" spans="1:20" x14ac:dyDescent="0.2">
      <c r="A180" s="33">
        <v>175</v>
      </c>
      <c r="B180" s="41"/>
      <c r="C180" s="41"/>
      <c r="D180" s="39"/>
      <c r="E180" s="39"/>
      <c r="F180" s="41"/>
      <c r="G180" s="41"/>
      <c r="H180" s="41"/>
      <c r="I180" s="41"/>
      <c r="J180" s="41"/>
      <c r="K180" s="41"/>
      <c r="L180" s="41"/>
      <c r="M180" s="42">
        <f t="shared" si="11"/>
        <v>0</v>
      </c>
      <c r="N180" s="43"/>
      <c r="O180" s="43"/>
      <c r="P180" s="41"/>
      <c r="Q180" s="41"/>
      <c r="R180" s="41"/>
      <c r="S180" s="41"/>
      <c r="T180" s="41"/>
    </row>
    <row r="181" spans="1:20" x14ac:dyDescent="0.2">
      <c r="A181" s="33">
        <v>176</v>
      </c>
      <c r="B181" s="41"/>
      <c r="C181" s="41"/>
      <c r="D181" s="39"/>
      <c r="E181" s="39"/>
      <c r="F181" s="41"/>
      <c r="G181" s="41"/>
      <c r="H181" s="41"/>
      <c r="I181" s="41"/>
      <c r="J181" s="41"/>
      <c r="K181" s="41"/>
      <c r="L181" s="41"/>
      <c r="M181" s="42">
        <f t="shared" si="11"/>
        <v>0</v>
      </c>
      <c r="N181" s="43"/>
      <c r="O181" s="43"/>
      <c r="P181" s="41"/>
      <c r="Q181" s="41"/>
      <c r="R181" s="41"/>
      <c r="S181" s="41"/>
      <c r="T181" s="41"/>
    </row>
    <row r="182" spans="1:20" x14ac:dyDescent="0.2">
      <c r="A182" s="33">
        <v>177</v>
      </c>
      <c r="B182" s="41"/>
      <c r="C182" s="41"/>
      <c r="D182" s="39"/>
      <c r="E182" s="39"/>
      <c r="F182" s="41"/>
      <c r="G182" s="41"/>
      <c r="H182" s="41"/>
      <c r="I182" s="41"/>
      <c r="J182" s="41"/>
      <c r="K182" s="41"/>
      <c r="L182" s="41"/>
      <c r="M182" s="42">
        <f t="shared" si="11"/>
        <v>0</v>
      </c>
      <c r="N182" s="43"/>
      <c r="O182" s="43"/>
      <c r="P182" s="41"/>
      <c r="Q182" s="41"/>
      <c r="R182" s="41"/>
      <c r="S182" s="41"/>
      <c r="T182" s="41"/>
    </row>
    <row r="183" spans="1:20" x14ac:dyDescent="0.2">
      <c r="A183" s="33">
        <v>178</v>
      </c>
      <c r="B183" s="41"/>
      <c r="C183" s="41"/>
      <c r="D183" s="39"/>
      <c r="E183" s="39"/>
      <c r="F183" s="41"/>
      <c r="G183" s="41"/>
      <c r="H183" s="41"/>
      <c r="I183" s="41"/>
      <c r="J183" s="41"/>
      <c r="K183" s="41"/>
      <c r="L183" s="41"/>
      <c r="M183" s="42">
        <f t="shared" si="11"/>
        <v>0</v>
      </c>
      <c r="N183" s="43"/>
      <c r="O183" s="43"/>
      <c r="P183" s="41"/>
      <c r="Q183" s="41"/>
      <c r="R183" s="41"/>
      <c r="S183" s="41"/>
      <c r="T183" s="41"/>
    </row>
    <row r="184" spans="1:20" x14ac:dyDescent="0.2">
      <c r="A184" s="33">
        <v>179</v>
      </c>
      <c r="B184" s="41"/>
      <c r="C184" s="41"/>
      <c r="D184" s="39"/>
      <c r="E184" s="39"/>
      <c r="F184" s="41"/>
      <c r="G184" s="41"/>
      <c r="H184" s="41"/>
      <c r="I184" s="41"/>
      <c r="J184" s="41"/>
      <c r="K184" s="41"/>
      <c r="L184" s="41"/>
      <c r="M184" s="42">
        <f t="shared" si="11"/>
        <v>0</v>
      </c>
      <c r="N184" s="43"/>
      <c r="O184" s="43"/>
      <c r="P184" s="41"/>
      <c r="Q184" s="41"/>
      <c r="R184" s="41"/>
      <c r="S184" s="41"/>
      <c r="T184" s="41"/>
    </row>
    <row r="185" spans="1:20" x14ac:dyDescent="0.2">
      <c r="A185" s="33">
        <v>180</v>
      </c>
      <c r="B185" s="41"/>
      <c r="C185" s="41"/>
      <c r="D185" s="39"/>
      <c r="E185" s="39"/>
      <c r="F185" s="41"/>
      <c r="G185" s="41"/>
      <c r="H185" s="41"/>
      <c r="I185" s="41"/>
      <c r="J185" s="41"/>
      <c r="K185" s="41"/>
      <c r="L185" s="41"/>
      <c r="M185" s="42">
        <f t="shared" si="11"/>
        <v>0</v>
      </c>
      <c r="N185" s="43"/>
      <c r="O185" s="43"/>
      <c r="P185" s="41"/>
      <c r="Q185" s="41"/>
      <c r="R185" s="41"/>
      <c r="S185" s="41"/>
      <c r="T185" s="41"/>
    </row>
    <row r="186" spans="1:20" x14ac:dyDescent="0.2">
      <c r="A186" s="33">
        <v>181</v>
      </c>
      <c r="B186" s="41"/>
      <c r="C186" s="41"/>
      <c r="D186" s="39"/>
      <c r="E186" s="39"/>
      <c r="F186" s="41"/>
      <c r="G186" s="41"/>
      <c r="H186" s="41"/>
      <c r="I186" s="41"/>
      <c r="J186" s="41"/>
      <c r="K186" s="41"/>
      <c r="L186" s="41"/>
      <c r="M186" s="42">
        <f t="shared" si="11"/>
        <v>0</v>
      </c>
      <c r="N186" s="43"/>
      <c r="O186" s="43"/>
      <c r="P186" s="41"/>
      <c r="Q186" s="41"/>
      <c r="R186" s="41"/>
      <c r="S186" s="41"/>
      <c r="T186" s="41"/>
    </row>
    <row r="187" spans="1:20" x14ac:dyDescent="0.2">
      <c r="A187" s="33">
        <v>182</v>
      </c>
      <c r="B187" s="41"/>
      <c r="C187" s="41"/>
      <c r="D187" s="39"/>
      <c r="E187" s="39"/>
      <c r="F187" s="41"/>
      <c r="G187" s="41"/>
      <c r="H187" s="41"/>
      <c r="I187" s="41"/>
      <c r="J187" s="41"/>
      <c r="K187" s="41"/>
      <c r="L187" s="41"/>
      <c r="M187" s="42">
        <f t="shared" si="11"/>
        <v>0</v>
      </c>
      <c r="N187" s="43"/>
      <c r="O187" s="43"/>
      <c r="P187" s="41"/>
      <c r="Q187" s="41"/>
      <c r="R187" s="41"/>
      <c r="S187" s="41"/>
      <c r="T187" s="41"/>
    </row>
    <row r="188" spans="1:20" x14ac:dyDescent="0.2">
      <c r="A188" s="33">
        <v>183</v>
      </c>
      <c r="B188" s="41"/>
      <c r="C188" s="41"/>
      <c r="D188" s="39"/>
      <c r="E188" s="39"/>
      <c r="F188" s="41"/>
      <c r="G188" s="41"/>
      <c r="H188" s="41"/>
      <c r="I188" s="41"/>
      <c r="J188" s="41"/>
      <c r="K188" s="41"/>
      <c r="L188" s="41"/>
      <c r="M188" s="42">
        <f t="shared" si="11"/>
        <v>0</v>
      </c>
      <c r="N188" s="43"/>
      <c r="O188" s="43"/>
      <c r="P188" s="41"/>
      <c r="Q188" s="41"/>
      <c r="R188" s="41"/>
      <c r="S188" s="41"/>
      <c r="T188" s="41"/>
    </row>
    <row r="189" spans="1:20" x14ac:dyDescent="0.2">
      <c r="A189" s="33">
        <v>184</v>
      </c>
      <c r="B189" s="41"/>
      <c r="C189" s="41"/>
      <c r="D189" s="39"/>
      <c r="E189" s="39"/>
      <c r="F189" s="41"/>
      <c r="G189" s="41"/>
      <c r="H189" s="41"/>
      <c r="I189" s="41"/>
      <c r="J189" s="41"/>
      <c r="K189" s="41"/>
      <c r="L189" s="41"/>
      <c r="M189" s="42">
        <f t="shared" si="11"/>
        <v>0</v>
      </c>
      <c r="N189" s="43"/>
      <c r="O189" s="43"/>
      <c r="P189" s="41"/>
      <c r="Q189" s="41"/>
      <c r="R189" s="41"/>
      <c r="S189" s="41"/>
      <c r="T189" s="41"/>
    </row>
    <row r="190" spans="1:20" x14ac:dyDescent="0.2">
      <c r="A190" s="33">
        <v>185</v>
      </c>
      <c r="B190" s="41"/>
      <c r="C190" s="41"/>
      <c r="D190" s="39"/>
      <c r="E190" s="39"/>
      <c r="F190" s="41"/>
      <c r="G190" s="41"/>
      <c r="H190" s="41"/>
      <c r="I190" s="41"/>
      <c r="J190" s="41"/>
      <c r="K190" s="41"/>
      <c r="L190" s="41"/>
      <c r="M190" s="42">
        <f t="shared" si="11"/>
        <v>0</v>
      </c>
      <c r="N190" s="43"/>
      <c r="O190" s="43"/>
      <c r="P190" s="41"/>
      <c r="Q190" s="41"/>
      <c r="R190" s="41"/>
      <c r="S190" s="41"/>
      <c r="T190" s="41"/>
    </row>
    <row r="191" spans="1:20" x14ac:dyDescent="0.2">
      <c r="A191" s="33">
        <v>186</v>
      </c>
      <c r="B191" s="41"/>
      <c r="C191" s="41"/>
      <c r="D191" s="39"/>
      <c r="E191" s="39"/>
      <c r="F191" s="41"/>
      <c r="G191" s="41"/>
      <c r="H191" s="41"/>
      <c r="I191" s="41"/>
      <c r="J191" s="41"/>
      <c r="K191" s="41"/>
      <c r="L191" s="41"/>
      <c r="M191" s="42">
        <f t="shared" si="11"/>
        <v>0</v>
      </c>
      <c r="N191" s="43"/>
      <c r="O191" s="43"/>
      <c r="P191" s="41"/>
      <c r="Q191" s="41"/>
      <c r="R191" s="41"/>
      <c r="S191" s="41"/>
      <c r="T191" s="41"/>
    </row>
    <row r="192" spans="1:20" x14ac:dyDescent="0.2">
      <c r="A192" s="33">
        <v>187</v>
      </c>
      <c r="B192" s="41"/>
      <c r="C192" s="41"/>
      <c r="D192" s="39"/>
      <c r="E192" s="39"/>
      <c r="F192" s="41"/>
      <c r="G192" s="41"/>
      <c r="H192" s="41"/>
      <c r="I192" s="41"/>
      <c r="J192" s="41"/>
      <c r="K192" s="41"/>
      <c r="L192" s="41"/>
      <c r="M192" s="42">
        <f t="shared" si="11"/>
        <v>0</v>
      </c>
      <c r="N192" s="43"/>
      <c r="O192" s="43"/>
      <c r="P192" s="41"/>
      <c r="Q192" s="41"/>
      <c r="R192" s="41"/>
      <c r="S192" s="41"/>
      <c r="T192" s="41"/>
    </row>
    <row r="193" spans="1:20" x14ac:dyDescent="0.2">
      <c r="A193" s="33">
        <v>188</v>
      </c>
      <c r="B193" s="41"/>
      <c r="C193" s="41"/>
      <c r="D193" s="39"/>
      <c r="E193" s="39"/>
      <c r="F193" s="41"/>
      <c r="G193" s="41"/>
      <c r="H193" s="41"/>
      <c r="I193" s="41"/>
      <c r="J193" s="41"/>
      <c r="K193" s="41"/>
      <c r="L193" s="41"/>
      <c r="M193" s="42">
        <f t="shared" si="11"/>
        <v>0</v>
      </c>
      <c r="N193" s="43"/>
      <c r="O193" s="43"/>
      <c r="P193" s="41"/>
      <c r="Q193" s="41"/>
      <c r="R193" s="41"/>
      <c r="S193" s="41"/>
      <c r="T193" s="41"/>
    </row>
    <row r="194" spans="1:20" x14ac:dyDescent="0.2">
      <c r="A194" s="33">
        <v>189</v>
      </c>
      <c r="B194" s="41"/>
      <c r="C194" s="41"/>
      <c r="D194" s="39"/>
      <c r="E194" s="39"/>
      <c r="F194" s="41"/>
      <c r="G194" s="41"/>
      <c r="H194" s="41"/>
      <c r="I194" s="41"/>
      <c r="J194" s="41"/>
      <c r="K194" s="41"/>
      <c r="L194" s="41"/>
      <c r="M194" s="42">
        <f t="shared" si="11"/>
        <v>0</v>
      </c>
      <c r="N194" s="43"/>
      <c r="O194" s="43"/>
      <c r="P194" s="41"/>
      <c r="Q194" s="41"/>
      <c r="R194" s="41"/>
      <c r="S194" s="41"/>
      <c r="T194" s="41"/>
    </row>
    <row r="195" spans="1:20" x14ac:dyDescent="0.2">
      <c r="A195" s="33">
        <v>190</v>
      </c>
      <c r="B195" s="41"/>
      <c r="C195" s="41"/>
      <c r="D195" s="39"/>
      <c r="E195" s="39"/>
      <c r="F195" s="41"/>
      <c r="G195" s="41"/>
      <c r="H195" s="41"/>
      <c r="I195" s="41"/>
      <c r="J195" s="41"/>
      <c r="K195" s="41"/>
      <c r="L195" s="41"/>
      <c r="M195" s="42">
        <f t="shared" si="11"/>
        <v>0</v>
      </c>
      <c r="N195" s="43"/>
      <c r="O195" s="43"/>
      <c r="P195" s="41"/>
      <c r="Q195" s="41"/>
      <c r="R195" s="41"/>
      <c r="S195" s="41"/>
      <c r="T195" s="41"/>
    </row>
    <row r="196" spans="1:20" x14ac:dyDescent="0.2">
      <c r="A196" s="33">
        <v>191</v>
      </c>
      <c r="B196" s="41"/>
      <c r="C196" s="41"/>
      <c r="D196" s="39"/>
      <c r="E196" s="39"/>
      <c r="F196" s="41"/>
      <c r="G196" s="41"/>
      <c r="H196" s="41"/>
      <c r="I196" s="41"/>
      <c r="J196" s="41"/>
      <c r="K196" s="41"/>
      <c r="L196" s="41"/>
      <c r="M196" s="42">
        <f t="shared" si="11"/>
        <v>0</v>
      </c>
      <c r="N196" s="43"/>
      <c r="O196" s="43"/>
      <c r="P196" s="41"/>
      <c r="Q196" s="41"/>
      <c r="R196" s="41"/>
      <c r="S196" s="41"/>
      <c r="T196" s="41"/>
    </row>
    <row r="197" spans="1:20" x14ac:dyDescent="0.2">
      <c r="A197" s="33">
        <v>192</v>
      </c>
      <c r="B197" s="41"/>
      <c r="C197" s="41"/>
      <c r="D197" s="39"/>
      <c r="E197" s="39"/>
      <c r="F197" s="41"/>
      <c r="G197" s="41"/>
      <c r="H197" s="41"/>
      <c r="I197" s="41"/>
      <c r="J197" s="41"/>
      <c r="K197" s="41"/>
      <c r="L197" s="41"/>
      <c r="M197" s="42">
        <f t="shared" si="11"/>
        <v>0</v>
      </c>
      <c r="N197" s="43"/>
      <c r="O197" s="43"/>
      <c r="P197" s="41"/>
      <c r="Q197" s="41"/>
      <c r="R197" s="41"/>
      <c r="S197" s="41"/>
      <c r="T197" s="41"/>
    </row>
    <row r="198" spans="1:20" x14ac:dyDescent="0.2">
      <c r="A198" s="33">
        <v>193</v>
      </c>
      <c r="B198" s="41"/>
      <c r="C198" s="41"/>
      <c r="D198" s="39"/>
      <c r="E198" s="39"/>
      <c r="F198" s="41"/>
      <c r="G198" s="41"/>
      <c r="H198" s="41"/>
      <c r="I198" s="41"/>
      <c r="J198" s="41"/>
      <c r="K198" s="41"/>
      <c r="L198" s="41"/>
      <c r="M198" s="42">
        <f t="shared" ref="M198:M205" si="12">SUM(N198:O198)</f>
        <v>0</v>
      </c>
      <c r="N198" s="43"/>
      <c r="O198" s="43"/>
      <c r="P198" s="41"/>
      <c r="Q198" s="41"/>
      <c r="R198" s="41"/>
      <c r="S198" s="41"/>
      <c r="T198" s="41"/>
    </row>
    <row r="199" spans="1:20" x14ac:dyDescent="0.2">
      <c r="A199" s="33">
        <v>194</v>
      </c>
      <c r="B199" s="41"/>
      <c r="C199" s="41"/>
      <c r="D199" s="39"/>
      <c r="E199" s="39"/>
      <c r="F199" s="41"/>
      <c r="G199" s="41"/>
      <c r="H199" s="41"/>
      <c r="I199" s="41"/>
      <c r="J199" s="41"/>
      <c r="K199" s="41"/>
      <c r="L199" s="41"/>
      <c r="M199" s="42">
        <f t="shared" si="12"/>
        <v>0</v>
      </c>
      <c r="N199" s="43"/>
      <c r="O199" s="43"/>
      <c r="P199" s="41"/>
      <c r="Q199" s="41"/>
      <c r="R199" s="41"/>
      <c r="S199" s="41"/>
      <c r="T199" s="41"/>
    </row>
    <row r="200" spans="1:20" x14ac:dyDescent="0.2">
      <c r="A200" s="33">
        <v>195</v>
      </c>
      <c r="B200" s="41"/>
      <c r="C200" s="41"/>
      <c r="D200" s="39"/>
      <c r="E200" s="39"/>
      <c r="F200" s="41"/>
      <c r="G200" s="41"/>
      <c r="H200" s="41"/>
      <c r="I200" s="41"/>
      <c r="J200" s="41"/>
      <c r="K200" s="41"/>
      <c r="L200" s="41"/>
      <c r="M200" s="42">
        <f t="shared" si="12"/>
        <v>0</v>
      </c>
      <c r="N200" s="43"/>
      <c r="O200" s="43"/>
      <c r="P200" s="41"/>
      <c r="Q200" s="41"/>
      <c r="R200" s="41"/>
      <c r="S200" s="41"/>
      <c r="T200" s="41"/>
    </row>
    <row r="201" spans="1:20" x14ac:dyDescent="0.2">
      <c r="A201" s="33">
        <v>196</v>
      </c>
      <c r="B201" s="41"/>
      <c r="C201" s="41"/>
      <c r="D201" s="39"/>
      <c r="E201" s="39"/>
      <c r="F201" s="41"/>
      <c r="G201" s="41"/>
      <c r="H201" s="41"/>
      <c r="I201" s="41"/>
      <c r="J201" s="41"/>
      <c r="K201" s="41"/>
      <c r="L201" s="41"/>
      <c r="M201" s="42">
        <f t="shared" si="12"/>
        <v>0</v>
      </c>
      <c r="N201" s="43"/>
      <c r="O201" s="43"/>
      <c r="P201" s="41"/>
      <c r="Q201" s="41"/>
      <c r="R201" s="41"/>
      <c r="S201" s="41"/>
      <c r="T201" s="41"/>
    </row>
    <row r="202" spans="1:20" x14ac:dyDescent="0.2">
      <c r="A202" s="33">
        <v>197</v>
      </c>
      <c r="B202" s="41"/>
      <c r="C202" s="41"/>
      <c r="D202" s="39"/>
      <c r="E202" s="39"/>
      <c r="F202" s="41"/>
      <c r="G202" s="41"/>
      <c r="H202" s="41"/>
      <c r="I202" s="41"/>
      <c r="J202" s="41"/>
      <c r="K202" s="41"/>
      <c r="L202" s="41"/>
      <c r="M202" s="42">
        <f t="shared" si="12"/>
        <v>0</v>
      </c>
      <c r="N202" s="43"/>
      <c r="O202" s="43"/>
      <c r="P202" s="41"/>
      <c r="Q202" s="41"/>
      <c r="R202" s="41"/>
      <c r="S202" s="41"/>
      <c r="T202" s="41"/>
    </row>
    <row r="203" spans="1:20" x14ac:dyDescent="0.2">
      <c r="A203" s="33">
        <v>198</v>
      </c>
      <c r="B203" s="41"/>
      <c r="C203" s="41"/>
      <c r="D203" s="39"/>
      <c r="E203" s="39"/>
      <c r="F203" s="41"/>
      <c r="G203" s="41"/>
      <c r="H203" s="41"/>
      <c r="I203" s="41"/>
      <c r="J203" s="41"/>
      <c r="K203" s="41"/>
      <c r="L203" s="41"/>
      <c r="M203" s="42">
        <f t="shared" si="12"/>
        <v>0</v>
      </c>
      <c r="N203" s="43"/>
      <c r="O203" s="43"/>
      <c r="P203" s="41"/>
      <c r="Q203" s="41"/>
      <c r="R203" s="41"/>
      <c r="S203" s="41"/>
      <c r="T203" s="41"/>
    </row>
    <row r="204" spans="1:20" x14ac:dyDescent="0.2">
      <c r="A204" s="33">
        <v>199</v>
      </c>
      <c r="B204" s="41"/>
      <c r="C204" s="41"/>
      <c r="D204" s="39"/>
      <c r="E204" s="39"/>
      <c r="F204" s="41"/>
      <c r="G204" s="41"/>
      <c r="H204" s="41"/>
      <c r="I204" s="41"/>
      <c r="J204" s="41"/>
      <c r="K204" s="41"/>
      <c r="L204" s="41"/>
      <c r="M204" s="42">
        <f t="shared" si="12"/>
        <v>0</v>
      </c>
      <c r="N204" s="43"/>
      <c r="O204" s="43"/>
      <c r="P204" s="41"/>
      <c r="Q204" s="41"/>
      <c r="R204" s="41"/>
      <c r="S204" s="41"/>
      <c r="T204" s="41"/>
    </row>
    <row r="205" spans="1:20" x14ac:dyDescent="0.2">
      <c r="A205" s="33">
        <v>200</v>
      </c>
      <c r="B205" s="41"/>
      <c r="C205" s="41"/>
      <c r="D205" s="39"/>
      <c r="E205" s="39"/>
      <c r="F205" s="41"/>
      <c r="G205" s="41"/>
      <c r="H205" s="41"/>
      <c r="I205" s="41"/>
      <c r="J205" s="41"/>
      <c r="K205" s="41"/>
      <c r="L205" s="41"/>
      <c r="M205" s="42">
        <f t="shared" si="12"/>
        <v>0</v>
      </c>
      <c r="N205" s="43"/>
      <c r="O205" s="43"/>
      <c r="P205" s="41"/>
      <c r="Q205" s="41"/>
      <c r="R205" s="41"/>
      <c r="S205" s="41"/>
      <c r="T205" s="41"/>
    </row>
  </sheetData>
  <sheetProtection password="CC53" sheet="1" formatCells="0" formatColumns="0" formatRows="0" insertColumns="0" insertRows="0" insertHyperlinks="0" deleteColumns="0" deleteRows="0" sort="0" autoFilter="0" pivotTables="0"/>
  <mergeCells count="20">
    <mergeCell ref="S3:S4"/>
    <mergeCell ref="M3:M4"/>
    <mergeCell ref="S1:T1"/>
    <mergeCell ref="N3:O3"/>
    <mergeCell ref="P3:R3"/>
    <mergeCell ref="T3:T4"/>
    <mergeCell ref="E3:E4"/>
    <mergeCell ref="B3:B4"/>
    <mergeCell ref="F3:F4"/>
    <mergeCell ref="G3:G4"/>
    <mergeCell ref="A1:Q1"/>
    <mergeCell ref="A2:Q2"/>
    <mergeCell ref="A3:A4"/>
    <mergeCell ref="C3:C4"/>
    <mergeCell ref="D3:D4"/>
    <mergeCell ref="I3:I4"/>
    <mergeCell ref="J3:J4"/>
    <mergeCell ref="K3:K4"/>
    <mergeCell ref="L3:L4"/>
    <mergeCell ref="H3:H4"/>
  </mergeCells>
  <dataValidations count="4">
    <dataValidation type="list" allowBlank="1" showInputMessage="1" showErrorMessage="1" sqref="B7:B205">
      <formula1>ПолитикиСтратПроекты</formula1>
    </dataValidation>
    <dataValidation type="list" allowBlank="1" showInputMessage="1" showErrorMessage="1" sqref="D7:D205">
      <formula1>МероприятияЛист</formula1>
    </dataValidation>
    <dataValidation type="list" allowBlank="1" showInputMessage="1" showErrorMessage="1" sqref="E7:E205">
      <formula1>ТематикаЛист</formula1>
    </dataValidation>
    <dataValidation type="list" allowBlank="1" showInputMessage="1" showErrorMessage="1" sqref="H7:H205">
      <formula1>СтатусЛист</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zoomScale="130" zoomScaleNormal="130" workbookViewId="0">
      <selection activeCell="A12" sqref="A12"/>
    </sheetView>
  </sheetViews>
  <sheetFormatPr defaultColWidth="9.140625" defaultRowHeight="12.75" x14ac:dyDescent="0.2"/>
  <cols>
    <col min="1" max="1" width="98.28515625" style="3" customWidth="1"/>
    <col min="2" max="2" width="9.140625" style="3" customWidth="1"/>
    <col min="3" max="16384" width="9.140625" style="3"/>
  </cols>
  <sheetData>
    <row r="1" spans="1:1" x14ac:dyDescent="0.2">
      <c r="A1" s="21" t="s">
        <v>53</v>
      </c>
    </row>
    <row r="2" spans="1:1" x14ac:dyDescent="0.2">
      <c r="A2" s="21" t="s">
        <v>54</v>
      </c>
    </row>
    <row r="3" spans="1:1" x14ac:dyDescent="0.2">
      <c r="A3" s="21" t="s">
        <v>55</v>
      </c>
    </row>
    <row r="4" spans="1:1" x14ac:dyDescent="0.2">
      <c r="A4" s="21" t="s">
        <v>56</v>
      </c>
    </row>
    <row r="5" spans="1:1" x14ac:dyDescent="0.2">
      <c r="A5" s="21" t="s">
        <v>57</v>
      </c>
    </row>
    <row r="6" spans="1:1" x14ac:dyDescent="0.2">
      <c r="A6" s="21" t="s">
        <v>58</v>
      </c>
    </row>
    <row r="7" spans="1:1" x14ac:dyDescent="0.2">
      <c r="A7" s="21" t="s">
        <v>59</v>
      </c>
    </row>
    <row r="8" spans="1:1" x14ac:dyDescent="0.2">
      <c r="A8" s="21" t="s">
        <v>60</v>
      </c>
    </row>
    <row r="9" spans="1:1" x14ac:dyDescent="0.2">
      <c r="A9" s="21" t="s">
        <v>61</v>
      </c>
    </row>
    <row r="10" spans="1:1" x14ac:dyDescent="0.2">
      <c r="A10" s="21" t="s">
        <v>62</v>
      </c>
    </row>
    <row r="11" spans="1:1" x14ac:dyDescent="0.2">
      <c r="A11" s="21" t="s">
        <v>40</v>
      </c>
    </row>
    <row r="12" spans="1:1" x14ac:dyDescent="0.2">
      <c r="A12" s="21" t="s">
        <v>63</v>
      </c>
    </row>
    <row r="13" spans="1:1" x14ac:dyDescent="0.2">
      <c r="A13" s="22" t="s">
        <v>64</v>
      </c>
    </row>
    <row r="14" spans="1:1" x14ac:dyDescent="0.2">
      <c r="A14" s="22" t="s">
        <v>65</v>
      </c>
    </row>
    <row r="15" spans="1:1" x14ac:dyDescent="0.2">
      <c r="A15" s="22" t="s">
        <v>66</v>
      </c>
    </row>
    <row r="16" spans="1:1" x14ac:dyDescent="0.2">
      <c r="A16" s="22" t="s">
        <v>67</v>
      </c>
    </row>
    <row r="17" spans="1:1" x14ac:dyDescent="0.2">
      <c r="A17" s="22"/>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sheetData>
  <sheetProtection password="CC53" sheet="1"/>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sqref="A1:D51"/>
    </sheetView>
  </sheetViews>
  <sheetFormatPr defaultRowHeight="15" x14ac:dyDescent="0.25"/>
  <cols>
    <col min="1" max="1" width="79.7109375" style="2" customWidth="1"/>
  </cols>
  <sheetData>
    <row r="1" spans="1:1" x14ac:dyDescent="0.25">
      <c r="A1" s="4" t="s">
        <v>68</v>
      </c>
    </row>
    <row r="2" spans="1:1" x14ac:dyDescent="0.25">
      <c r="A2" s="4" t="s">
        <v>69</v>
      </c>
    </row>
    <row r="3" spans="1:1" x14ac:dyDescent="0.25">
      <c r="A3" s="4" t="s">
        <v>70</v>
      </c>
    </row>
    <row r="4" spans="1:1" x14ac:dyDescent="0.25">
      <c r="A4" s="4" t="s">
        <v>71</v>
      </c>
    </row>
    <row r="5" spans="1:1" x14ac:dyDescent="0.25">
      <c r="A5" s="4" t="s">
        <v>72</v>
      </c>
    </row>
    <row r="6" spans="1:1" x14ac:dyDescent="0.25">
      <c r="A6" s="4" t="s">
        <v>73</v>
      </c>
    </row>
    <row r="7" spans="1:1" x14ac:dyDescent="0.25">
      <c r="A7" s="4" t="s">
        <v>74</v>
      </c>
    </row>
    <row r="8" spans="1:1" x14ac:dyDescent="0.25">
      <c r="A8" s="4" t="s">
        <v>43</v>
      </c>
    </row>
  </sheetData>
  <sheetProtection password="CC53" sheet="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D51"/>
    </sheetView>
  </sheetViews>
  <sheetFormatPr defaultRowHeight="15" x14ac:dyDescent="0.25"/>
  <cols>
    <col min="1" max="1" width="48.5703125" style="2" customWidth="1"/>
  </cols>
  <sheetData>
    <row r="1" spans="1:1" x14ac:dyDescent="0.25">
      <c r="A1" t="s">
        <v>44</v>
      </c>
    </row>
    <row r="2" spans="1:1" x14ac:dyDescent="0.25">
      <c r="A2" t="s">
        <v>75</v>
      </c>
    </row>
  </sheetData>
  <sheetProtection password="CC53" sheet="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workbookViewId="0">
      <selection sqref="A1:D51"/>
    </sheetView>
  </sheetViews>
  <sheetFormatPr defaultRowHeight="15" x14ac:dyDescent="0.25"/>
  <cols>
    <col min="1" max="1" width="225.7109375" style="2" customWidth="1"/>
  </cols>
  <sheetData>
    <row r="1" spans="1:1" x14ac:dyDescent="0.25">
      <c r="A1" s="1" t="s">
        <v>76</v>
      </c>
    </row>
    <row r="2" spans="1:1" ht="26.25" customHeight="1" x14ac:dyDescent="0.25">
      <c r="A2" s="1" t="s">
        <v>77</v>
      </c>
    </row>
    <row r="3" spans="1:1" x14ac:dyDescent="0.25">
      <c r="A3" s="1" t="s">
        <v>42</v>
      </c>
    </row>
    <row r="4" spans="1:1" ht="26.25" customHeight="1" x14ac:dyDescent="0.25">
      <c r="A4" s="1" t="s">
        <v>78</v>
      </c>
    </row>
    <row r="5" spans="1:1" x14ac:dyDescent="0.25">
      <c r="A5" s="1" t="s">
        <v>79</v>
      </c>
    </row>
    <row r="6" spans="1:1" x14ac:dyDescent="0.25">
      <c r="A6" s="1" t="s">
        <v>80</v>
      </c>
    </row>
    <row r="7" spans="1:1" x14ac:dyDescent="0.25">
      <c r="A7" s="1" t="s">
        <v>81</v>
      </c>
    </row>
    <row r="8" spans="1:1" ht="25.5" x14ac:dyDescent="0.25">
      <c r="A8" s="1" t="s">
        <v>82</v>
      </c>
    </row>
    <row r="9" spans="1:1" x14ac:dyDescent="0.25">
      <c r="A9" s="1" t="s">
        <v>83</v>
      </c>
    </row>
    <row r="10" spans="1:1" x14ac:dyDescent="0.25">
      <c r="A10" s="1" t="s">
        <v>84</v>
      </c>
    </row>
    <row r="11" spans="1:1" x14ac:dyDescent="0.25">
      <c r="A11" s="1" t="s">
        <v>85</v>
      </c>
    </row>
    <row r="12" spans="1:1" x14ac:dyDescent="0.25">
      <c r="A12" s="1" t="s">
        <v>86</v>
      </c>
    </row>
    <row r="13" spans="1:1" x14ac:dyDescent="0.25">
      <c r="A13" s="1" t="s">
        <v>87</v>
      </c>
    </row>
    <row r="14" spans="1:1" x14ac:dyDescent="0.25">
      <c r="A14" s="1" t="s">
        <v>88</v>
      </c>
    </row>
    <row r="15" spans="1:1" x14ac:dyDescent="0.25">
      <c r="A15" s="1" t="s">
        <v>89</v>
      </c>
    </row>
    <row r="16" spans="1:1" x14ac:dyDescent="0.25">
      <c r="A16" s="1" t="s">
        <v>90</v>
      </c>
    </row>
    <row r="17" spans="1:1" x14ac:dyDescent="0.25">
      <c r="A17" s="1" t="s">
        <v>91</v>
      </c>
    </row>
    <row r="18" spans="1:1" x14ac:dyDescent="0.25">
      <c r="A18" s="1" t="s">
        <v>92</v>
      </c>
    </row>
  </sheetData>
  <sheetProtection password="CC53" sheet="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Титульный лист</vt:lpstr>
      <vt:lpstr>Общая информация</vt:lpstr>
      <vt:lpstr>Политики-Страт проекты</vt:lpstr>
      <vt:lpstr>Тематика проекта</vt:lpstr>
      <vt:lpstr>Статус проекта</vt:lpstr>
      <vt:lpstr>Мероприятия п.5</vt:lpstr>
      <vt:lpstr>МероприятияЛист</vt:lpstr>
      <vt:lpstr>'Титульный лист'!Область_печати</vt:lpstr>
      <vt:lpstr>ПолитикиСтратПроекты</vt:lpstr>
      <vt:lpstr>СтатусЛист</vt:lpstr>
      <vt:lpstr>ТематикаЛист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Зверев</dc:creator>
  <cp:lastModifiedBy>Патокина Наталья Николаевна</cp:lastModifiedBy>
  <cp:revision>1</cp:revision>
  <dcterms:created xsi:type="dcterms:W3CDTF">2022-02-07T19:49:08Z</dcterms:created>
  <dcterms:modified xsi:type="dcterms:W3CDTF">2023-02-17T17:00:30Z</dcterms:modified>
</cp:coreProperties>
</file>